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M5" i="1"/>
  <c r="M6"/>
  <c r="M7"/>
  <c r="M10"/>
  <c r="M12"/>
  <c r="M13"/>
  <c r="M4"/>
  <c r="L5"/>
  <c r="L6"/>
  <c r="L7"/>
  <c r="L8"/>
  <c r="L10"/>
  <c r="L12"/>
  <c r="L13"/>
  <c r="L4"/>
  <c r="J5"/>
  <c r="J6"/>
  <c r="J7"/>
  <c r="J10"/>
  <c r="J12"/>
  <c r="J13"/>
  <c r="J4"/>
  <c r="I5"/>
  <c r="I6"/>
  <c r="I7"/>
  <c r="I8"/>
  <c r="I10"/>
  <c r="I12"/>
  <c r="I13"/>
  <c r="I4"/>
  <c r="G5"/>
  <c r="G6"/>
  <c r="G7"/>
  <c r="G10"/>
  <c r="G12"/>
  <c r="G13"/>
  <c r="G4"/>
  <c r="F5"/>
  <c r="F6"/>
  <c r="F7"/>
  <c r="F8"/>
  <c r="F10"/>
  <c r="F12"/>
  <c r="F13"/>
  <c r="F4"/>
  <c r="E13"/>
  <c r="C13"/>
  <c r="K13"/>
  <c r="H13"/>
  <c r="D13" l="1"/>
</calcChain>
</file>

<file path=xl/sharedStrings.xml><?xml version="1.0" encoding="utf-8"?>
<sst xmlns="http://schemas.openxmlformats.org/spreadsheetml/2006/main" count="48" uniqueCount="34">
  <si>
    <t>Наименование</t>
  </si>
  <si>
    <t>Код целевой статьи расходов областного бюджета</t>
  </si>
  <si>
    <t>0200000</t>
  </si>
  <si>
    <t>0300000</t>
  </si>
  <si>
    <t>0400000</t>
  </si>
  <si>
    <t>0600000</t>
  </si>
  <si>
    <t>0700000</t>
  </si>
  <si>
    <t>0800000</t>
  </si>
  <si>
    <t>0900000</t>
  </si>
  <si>
    <t>Итого</t>
  </si>
  <si>
    <t>Проект 
на 2020 год</t>
  </si>
  <si>
    <t>Программа  "Совершенствование муниципального управления Новогоркинского сельского поселения"</t>
  </si>
  <si>
    <t>Программа " Развитие культуры в Новогоркинском сельском поселении"</t>
  </si>
  <si>
    <t>Программа "Благоустройство территории Новогоркинского сельского поселения"</t>
  </si>
  <si>
    <t>Программа "Программа капитального ремонта общего имущества в многоквартирных домах, расположенных на территории Новогоркинского сельского поселения Лежневского муниципального района Ивановской области</t>
  </si>
  <si>
    <t>0500000</t>
  </si>
  <si>
    <t>0100000</t>
  </si>
  <si>
    <t>Проект 
на 2021 год</t>
  </si>
  <si>
    <t>Программа " Формирование современной городской среды на территории Новогоркинского сельского посенления на 2018-2022 годы</t>
  </si>
  <si>
    <t>Программа "Обеспечение пожарной безопасности на территории Новогоркинского сельского поселения "</t>
  </si>
  <si>
    <t>Расходы  бюджета Новогоркинского сельского поселения Лежневского муниципального района на реализацию муниципальных программ Новогоркинского сельского поселения Лежневского муниципальногорайона на 2020 год и на плановый период 2021 и 2022 годов в сравнении с исполнением за 2018 год и ожидаемым исполнением за 2019 год</t>
  </si>
  <si>
    <t>Исполнено за 2018 год</t>
  </si>
  <si>
    <t>Ожидаемое исполнение за 2019 год</t>
  </si>
  <si>
    <t xml:space="preserve">2020 год 
к исполнению 
за 2018 год </t>
  </si>
  <si>
    <t>2021 год 
к исполнению 
за 2018 год</t>
  </si>
  <si>
    <t>2021 год 
к ожидаемому исполнению 
за 2019 год</t>
  </si>
  <si>
    <t>Проект 
на 2022 год</t>
  </si>
  <si>
    <t>2022 год 
к исполнению 
за 2018 год</t>
  </si>
  <si>
    <t xml:space="preserve">2022 год 
к ожидаемому исполнению 
за 2019 год </t>
  </si>
  <si>
    <t>Программа "Улучшение условий и охраны труда в Новогоркинском сельском поселении на 2020 год и плановый период 2021 и 2022 годы"</t>
  </si>
  <si>
    <t>Программа "Энергосбережение и повышение энергетической эффективности администрации Новогоркинского сельского поселения на 2020-2022 годы"</t>
  </si>
  <si>
    <t>2020 год 
к ожидаемому исполнению 
за 2019 год</t>
  </si>
  <si>
    <t>Программа "Управление и распоряжение муниципальным имуществом Новогоркинского сельского поселения"</t>
  </si>
  <si>
    <t>-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</si>
</sst>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3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0" fillId="0" borderId="0" xfId="0" applyNumberFormat="1" applyAlignment="1">
      <alignment wrapText="1"/>
    </xf>
    <xf numFmtId="0" fontId="2" fillId="0" borderId="1" xfId="0" applyFont="1" applyBorder="1"/>
    <xf numFmtId="49" fontId="2" fillId="0" borderId="1" xfId="0" applyNumberFormat="1" applyFont="1" applyBorder="1" applyAlignment="1">
      <alignment wrapText="1"/>
    </xf>
    <xf numFmtId="49" fontId="2" fillId="0" borderId="1" xfId="0" applyNumberFormat="1" applyFont="1" applyBorder="1"/>
    <xf numFmtId="49" fontId="1" fillId="0" borderId="1" xfId="0" applyNumberFormat="1" applyFont="1" applyBorder="1" applyAlignment="1">
      <alignment wrapText="1"/>
    </xf>
    <xf numFmtId="2" fontId="1" fillId="0" borderId="1" xfId="0" applyNumberFormat="1" applyFont="1" applyBorder="1" applyAlignment="1">
      <alignment wrapText="1"/>
    </xf>
    <xf numFmtId="49" fontId="1" fillId="0" borderId="1" xfId="0" applyNumberFormat="1" applyFont="1" applyBorder="1"/>
    <xf numFmtId="49" fontId="0" fillId="0" borderId="0" xfId="0" applyNumberFormat="1"/>
    <xf numFmtId="0" fontId="0" fillId="0" borderId="0" xfId="0" applyAlignment="1">
      <alignment wrapText="1"/>
    </xf>
    <xf numFmtId="43" fontId="1" fillId="0" borderId="1" xfId="0" applyNumberFormat="1" applyFont="1" applyBorder="1" applyAlignment="1">
      <alignment horizontal="right" wrapText="1"/>
    </xf>
    <xf numFmtId="43" fontId="2" fillId="0" borderId="1" xfId="0" applyNumberFormat="1" applyFont="1" applyBorder="1"/>
    <xf numFmtId="43" fontId="1" fillId="0" borderId="1" xfId="0" applyNumberFormat="1" applyFont="1" applyBorder="1" applyAlignment="1">
      <alignment horizontal="right"/>
    </xf>
    <xf numFmtId="43" fontId="2" fillId="0" borderId="1" xfId="0" applyNumberFormat="1" applyFont="1" applyBorder="1" applyAlignment="1"/>
    <xf numFmtId="43" fontId="1" fillId="0" borderId="1" xfId="0" applyNumberFormat="1" applyFont="1" applyBorder="1" applyAlignment="1"/>
    <xf numFmtId="43" fontId="2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8"/>
  <sheetViews>
    <sheetView tabSelected="1" workbookViewId="0">
      <selection activeCell="E15" sqref="E15"/>
    </sheetView>
  </sheetViews>
  <sheetFormatPr defaultRowHeight="15"/>
  <cols>
    <col min="1" max="1" width="51.5703125" customWidth="1"/>
    <col min="2" max="2" width="13.28515625" customWidth="1"/>
    <col min="3" max="3" width="17.5703125" customWidth="1"/>
    <col min="4" max="4" width="15" customWidth="1"/>
    <col min="5" max="5" width="13.140625" customWidth="1"/>
    <col min="6" max="6" width="13" customWidth="1"/>
    <col min="7" max="7" width="15" customWidth="1"/>
    <col min="8" max="8" width="16.7109375" customWidth="1"/>
    <col min="9" max="9" width="13.7109375" customWidth="1"/>
    <col min="10" max="10" width="15.85546875" customWidth="1"/>
    <col min="11" max="11" width="16.140625" customWidth="1"/>
    <col min="12" max="12" width="14.7109375" customWidth="1"/>
    <col min="13" max="13" width="16.85546875" customWidth="1"/>
  </cols>
  <sheetData>
    <row r="1" spans="1:21" ht="36.75" customHeight="1">
      <c r="A1" s="9" t="s">
        <v>20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3" spans="1:21" ht="59.25" customHeight="1">
      <c r="A3" s="2" t="s">
        <v>0</v>
      </c>
      <c r="B3" s="3" t="s">
        <v>1</v>
      </c>
      <c r="C3" s="5" t="s">
        <v>21</v>
      </c>
      <c r="D3" s="5" t="s">
        <v>22</v>
      </c>
      <c r="E3" s="5" t="s">
        <v>10</v>
      </c>
      <c r="F3" s="5" t="s">
        <v>23</v>
      </c>
      <c r="G3" s="5" t="s">
        <v>31</v>
      </c>
      <c r="H3" s="5" t="s">
        <v>17</v>
      </c>
      <c r="I3" s="5" t="s">
        <v>24</v>
      </c>
      <c r="J3" s="5" t="s">
        <v>25</v>
      </c>
      <c r="K3" s="6" t="s">
        <v>26</v>
      </c>
      <c r="L3" s="5" t="s">
        <v>27</v>
      </c>
      <c r="M3" s="5" t="s">
        <v>28</v>
      </c>
      <c r="N3" s="1"/>
      <c r="O3" s="1"/>
      <c r="P3" s="1"/>
      <c r="Q3" s="1"/>
      <c r="R3" s="1"/>
      <c r="S3" s="1"/>
      <c r="T3" s="1"/>
      <c r="U3" s="1"/>
    </row>
    <row r="4" spans="1:21" ht="50.25" customHeight="1">
      <c r="A4" s="16" t="s">
        <v>32</v>
      </c>
      <c r="B4" s="3" t="s">
        <v>16</v>
      </c>
      <c r="C4" s="10">
        <v>128000</v>
      </c>
      <c r="D4" s="10">
        <v>100000</v>
      </c>
      <c r="E4" s="10">
        <v>110000</v>
      </c>
      <c r="F4" s="12">
        <f>E4/C4*100</f>
        <v>85.9375</v>
      </c>
      <c r="G4" s="10">
        <f>E4/D4*100</f>
        <v>110.00000000000001</v>
      </c>
      <c r="H4" s="15">
        <v>0</v>
      </c>
      <c r="I4" s="10">
        <f>H4/C4*100</f>
        <v>0</v>
      </c>
      <c r="J4" s="10">
        <f>H4/D4*100</f>
        <v>0</v>
      </c>
      <c r="K4" s="15">
        <v>0</v>
      </c>
      <c r="L4" s="15">
        <f>K4/C4*100</f>
        <v>0</v>
      </c>
      <c r="M4" s="10">
        <f>K4/D4*100</f>
        <v>0</v>
      </c>
      <c r="N4" s="1"/>
      <c r="O4" s="1"/>
      <c r="P4" s="1"/>
      <c r="Q4" s="1"/>
      <c r="R4" s="1"/>
      <c r="S4" s="1"/>
      <c r="T4" s="1"/>
      <c r="U4" s="1"/>
    </row>
    <row r="5" spans="1:21" ht="26.25">
      <c r="A5" s="3" t="s">
        <v>11</v>
      </c>
      <c r="B5" s="4" t="s">
        <v>2</v>
      </c>
      <c r="C5" s="13">
        <v>3136516.49</v>
      </c>
      <c r="D5" s="11">
        <v>3272375.6</v>
      </c>
      <c r="E5" s="11">
        <v>3232375.6</v>
      </c>
      <c r="F5" s="12">
        <f t="shared" ref="F5:F13" si="0">E5/C5*100</f>
        <v>103.0562284721162</v>
      </c>
      <c r="G5" s="10">
        <f t="shared" ref="G5:G13" si="1">E5/D5*100</f>
        <v>98.777646429095739</v>
      </c>
      <c r="H5" s="11">
        <v>3232375.6</v>
      </c>
      <c r="I5" s="10">
        <f t="shared" ref="I5:I13" si="2">H5/C5*100</f>
        <v>103.0562284721162</v>
      </c>
      <c r="J5" s="10">
        <f t="shared" ref="J5:J13" si="3">H5/D5*100</f>
        <v>98.777646429095739</v>
      </c>
      <c r="K5" s="11">
        <v>3232375.6</v>
      </c>
      <c r="L5" s="15">
        <f t="shared" ref="L5:L13" si="4">K5/C5*100</f>
        <v>103.0562284721162</v>
      </c>
      <c r="M5" s="10">
        <f t="shared" ref="M5:M13" si="5">K5/D5*100</f>
        <v>98.777646429095739</v>
      </c>
    </row>
    <row r="6" spans="1:21" ht="45" customHeight="1">
      <c r="A6" s="5" t="s">
        <v>19</v>
      </c>
      <c r="B6" s="4" t="s">
        <v>3</v>
      </c>
      <c r="C6" s="14">
        <v>400000</v>
      </c>
      <c r="D6" s="11">
        <v>475204</v>
      </c>
      <c r="E6" s="11">
        <v>160000</v>
      </c>
      <c r="F6" s="12">
        <f t="shared" si="0"/>
        <v>40</v>
      </c>
      <c r="G6" s="10">
        <f t="shared" si="1"/>
        <v>33.669750254627488</v>
      </c>
      <c r="H6" s="11">
        <v>215000</v>
      </c>
      <c r="I6" s="10">
        <f t="shared" si="2"/>
        <v>53.75</v>
      </c>
      <c r="J6" s="10">
        <f t="shared" si="3"/>
        <v>45.243726904655688</v>
      </c>
      <c r="K6" s="11">
        <v>265000</v>
      </c>
      <c r="L6" s="15">
        <f t="shared" si="4"/>
        <v>66.25</v>
      </c>
      <c r="M6" s="10">
        <f t="shared" si="5"/>
        <v>55.765523859226775</v>
      </c>
    </row>
    <row r="7" spans="1:21" ht="28.5" customHeight="1">
      <c r="A7" s="3" t="s">
        <v>12</v>
      </c>
      <c r="B7" s="4" t="s">
        <v>4</v>
      </c>
      <c r="C7" s="14">
        <v>4774022.29</v>
      </c>
      <c r="D7" s="11">
        <v>5476459.71</v>
      </c>
      <c r="E7" s="11">
        <v>4959829.5599999996</v>
      </c>
      <c r="F7" s="12">
        <f t="shared" si="0"/>
        <v>103.89204864814319</v>
      </c>
      <c r="G7" s="10">
        <f t="shared" si="1"/>
        <v>90.566348017558951</v>
      </c>
      <c r="H7" s="11">
        <v>3801986.05</v>
      </c>
      <c r="I7" s="10">
        <f t="shared" si="2"/>
        <v>79.639051077828128</v>
      </c>
      <c r="J7" s="10">
        <f t="shared" si="3"/>
        <v>69.424158148330463</v>
      </c>
      <c r="K7" s="11">
        <v>3659703.05</v>
      </c>
      <c r="L7" s="15">
        <f t="shared" si="4"/>
        <v>76.65869214029162</v>
      </c>
      <c r="M7" s="10">
        <f t="shared" si="5"/>
        <v>66.826074577292928</v>
      </c>
    </row>
    <row r="8" spans="1:21" ht="47.25" customHeight="1">
      <c r="A8" s="5" t="s">
        <v>18</v>
      </c>
      <c r="B8" s="7" t="s">
        <v>15</v>
      </c>
      <c r="C8" s="14">
        <v>63000</v>
      </c>
      <c r="D8" s="11">
        <v>0</v>
      </c>
      <c r="E8" s="11">
        <v>0</v>
      </c>
      <c r="F8" s="12">
        <f t="shared" si="0"/>
        <v>0</v>
      </c>
      <c r="G8" s="10" t="s">
        <v>33</v>
      </c>
      <c r="H8" s="11">
        <v>0</v>
      </c>
      <c r="I8" s="10">
        <f t="shared" si="2"/>
        <v>0</v>
      </c>
      <c r="J8" s="10" t="s">
        <v>33</v>
      </c>
      <c r="K8" s="11">
        <v>0</v>
      </c>
      <c r="L8" s="15">
        <f t="shared" si="4"/>
        <v>0</v>
      </c>
      <c r="M8" s="10" t="s">
        <v>33</v>
      </c>
    </row>
    <row r="9" spans="1:21" ht="47.25" customHeight="1">
      <c r="A9" s="5" t="s">
        <v>29</v>
      </c>
      <c r="B9" s="7" t="s">
        <v>5</v>
      </c>
      <c r="C9" s="14">
        <v>0</v>
      </c>
      <c r="D9" s="11">
        <v>0</v>
      </c>
      <c r="E9" s="11">
        <v>10500</v>
      </c>
      <c r="F9" s="12" t="s">
        <v>33</v>
      </c>
      <c r="G9" s="10" t="s">
        <v>33</v>
      </c>
      <c r="H9" s="11">
        <v>0</v>
      </c>
      <c r="I9" s="10" t="s">
        <v>33</v>
      </c>
      <c r="J9" s="10" t="s">
        <v>33</v>
      </c>
      <c r="K9" s="11">
        <v>0</v>
      </c>
      <c r="L9" s="10" t="s">
        <v>33</v>
      </c>
      <c r="M9" s="10" t="s">
        <v>33</v>
      </c>
    </row>
    <row r="10" spans="1:21" ht="58.5" customHeight="1">
      <c r="A10" s="3" t="s">
        <v>14</v>
      </c>
      <c r="B10" s="4" t="s">
        <v>6</v>
      </c>
      <c r="C10" s="13">
        <v>7772.16</v>
      </c>
      <c r="D10" s="11">
        <v>7772.16</v>
      </c>
      <c r="E10" s="11">
        <v>0</v>
      </c>
      <c r="F10" s="12">
        <f t="shared" si="0"/>
        <v>0</v>
      </c>
      <c r="G10" s="10">
        <f t="shared" si="1"/>
        <v>0</v>
      </c>
      <c r="H10" s="11">
        <v>0</v>
      </c>
      <c r="I10" s="10">
        <f t="shared" si="2"/>
        <v>0</v>
      </c>
      <c r="J10" s="10">
        <f t="shared" si="3"/>
        <v>0</v>
      </c>
      <c r="K10" s="11">
        <v>0</v>
      </c>
      <c r="L10" s="15">
        <f t="shared" si="4"/>
        <v>0</v>
      </c>
      <c r="M10" s="10">
        <f t="shared" si="5"/>
        <v>0</v>
      </c>
    </row>
    <row r="11" spans="1:21" ht="58.5" customHeight="1">
      <c r="A11" s="5" t="s">
        <v>30</v>
      </c>
      <c r="B11" s="7" t="s">
        <v>7</v>
      </c>
      <c r="C11" s="13">
        <v>0</v>
      </c>
      <c r="D11" s="11">
        <v>0</v>
      </c>
      <c r="E11" s="11">
        <v>31000</v>
      </c>
      <c r="F11" s="12" t="s">
        <v>33</v>
      </c>
      <c r="G11" s="10" t="s">
        <v>33</v>
      </c>
      <c r="H11" s="11">
        <v>0</v>
      </c>
      <c r="I11" s="10" t="s">
        <v>33</v>
      </c>
      <c r="J11" s="10" t="s">
        <v>33</v>
      </c>
      <c r="K11" s="11">
        <v>0</v>
      </c>
      <c r="L11" s="10" t="s">
        <v>33</v>
      </c>
      <c r="M11" s="10" t="s">
        <v>33</v>
      </c>
    </row>
    <row r="12" spans="1:21" ht="39" customHeight="1">
      <c r="A12" s="3" t="s">
        <v>13</v>
      </c>
      <c r="B12" s="4" t="s">
        <v>8</v>
      </c>
      <c r="C12" s="13">
        <v>2270544.2000000002</v>
      </c>
      <c r="D12" s="11">
        <v>3358437.43</v>
      </c>
      <c r="E12" s="11">
        <v>2810000</v>
      </c>
      <c r="F12" s="12">
        <f t="shared" si="0"/>
        <v>123.75887683666321</v>
      </c>
      <c r="G12" s="10">
        <f t="shared" si="1"/>
        <v>83.669863100590788</v>
      </c>
      <c r="H12" s="11">
        <v>2258485</v>
      </c>
      <c r="I12" s="10">
        <f t="shared" si="2"/>
        <v>99.468885036459525</v>
      </c>
      <c r="J12" s="10">
        <f t="shared" si="3"/>
        <v>67.248089240120208</v>
      </c>
      <c r="K12" s="11">
        <v>2023085</v>
      </c>
      <c r="L12" s="15">
        <f t="shared" si="4"/>
        <v>89.101326457331226</v>
      </c>
      <c r="M12" s="10">
        <f t="shared" si="5"/>
        <v>60.238877220946165</v>
      </c>
    </row>
    <row r="13" spans="1:21">
      <c r="A13" s="3" t="s">
        <v>9</v>
      </c>
      <c r="B13" s="4"/>
      <c r="C13" s="11">
        <f>SUM(C4:C12)</f>
        <v>10779855.140000001</v>
      </c>
      <c r="D13" s="11">
        <f>SUM(D4:D12)</f>
        <v>12690248.9</v>
      </c>
      <c r="E13" s="11">
        <f>SUM(E4:E12)</f>
        <v>11313705.16</v>
      </c>
      <c r="F13" s="12">
        <f t="shared" si="0"/>
        <v>104.95229307877322</v>
      </c>
      <c r="G13" s="10">
        <f t="shared" si="1"/>
        <v>89.152744356338033</v>
      </c>
      <c r="H13" s="11">
        <f>SUM(H4:H12)</f>
        <v>9507846.6500000004</v>
      </c>
      <c r="I13" s="10">
        <f t="shared" si="2"/>
        <v>88.200133735748892</v>
      </c>
      <c r="J13" s="10">
        <f t="shared" si="3"/>
        <v>74.922459952696443</v>
      </c>
      <c r="K13" s="11">
        <f>SUM(K4:K12)</f>
        <v>9180163.6500000004</v>
      </c>
      <c r="L13" s="15">
        <f t="shared" si="4"/>
        <v>85.160361904455044</v>
      </c>
      <c r="M13" s="10">
        <f t="shared" si="5"/>
        <v>72.340296256915821</v>
      </c>
    </row>
    <row r="14" spans="1:21">
      <c r="A14" s="1"/>
    </row>
    <row r="15" spans="1:21">
      <c r="A15" s="1"/>
    </row>
    <row r="16" spans="1:21">
      <c r="A16" s="1"/>
    </row>
    <row r="17" spans="1:5">
      <c r="A17" s="1"/>
      <c r="E17" s="8"/>
    </row>
    <row r="18" spans="1:5">
      <c r="A18" s="1"/>
    </row>
  </sheetData>
  <mergeCells count="1">
    <mergeCell ref="A1:M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2019-12-17T10:35:57Z</dcterms:modified>
</cp:coreProperties>
</file>