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0730" windowHeight="11760" activeTab="2"/>
  </bookViews>
  <sheets>
    <sheet name="Доходы" sheetId="2" r:id="rId1"/>
    <sheet name="Расходы" sheetId="3" r:id="rId2"/>
    <sheet name="Источники" sheetId="4" r:id="rId3"/>
  </sheets>
  <calcPr calcId="124519"/>
</workbook>
</file>

<file path=xl/calcChain.xml><?xml version="1.0" encoding="utf-8"?>
<calcChain xmlns="http://schemas.openxmlformats.org/spreadsheetml/2006/main">
  <c r="E52" i="3"/>
  <c r="E45"/>
  <c r="E21"/>
  <c r="E12"/>
  <c r="E54" i="2"/>
  <c r="E55"/>
  <c r="E8" i="3"/>
  <c r="E9"/>
  <c r="E10"/>
  <c r="E11"/>
  <c r="E13"/>
  <c r="E14"/>
  <c r="E15"/>
  <c r="E16"/>
  <c r="E17"/>
  <c r="E18"/>
  <c r="E19"/>
  <c r="E20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6"/>
  <c r="E47"/>
  <c r="E48"/>
  <c r="E49"/>
  <c r="E50"/>
  <c r="E51"/>
  <c r="E53"/>
  <c r="E32" i="2"/>
  <c r="E33"/>
  <c r="E34"/>
  <c r="E18"/>
  <c r="E19"/>
  <c r="E20"/>
  <c r="E21"/>
  <c r="E22"/>
  <c r="E23"/>
  <c r="E24"/>
  <c r="E25"/>
  <c r="E26"/>
  <c r="E27"/>
  <c r="E28"/>
  <c r="E29"/>
  <c r="E30"/>
  <c r="E31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6"/>
  <c r="E57"/>
  <c r="E58"/>
  <c r="E59"/>
  <c r="E60"/>
  <c r="E61"/>
  <c r="E62"/>
  <c r="E63"/>
  <c r="E7" i="3" l="1"/>
  <c r="E16" i="2" l="1"/>
</calcChain>
</file>

<file path=xl/sharedStrings.xml><?xml version="1.0" encoding="utf-8"?>
<sst xmlns="http://schemas.openxmlformats.org/spreadsheetml/2006/main" count="274" uniqueCount="234">
  <si>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</si>
  <si>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</si>
  <si>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</si>
  <si>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</si>
  <si>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</si>
  <si>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</si>
  <si>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</si>
  <si>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</si>
  <si>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</si>
  <si>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</si>
  <si>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</si>
  <si>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</si>
  <si>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</si>
  <si>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</si>
  <si>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</si>
  <si>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</si>
  <si>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</si>
  <si>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</si>
  <si>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</si>
  <si>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</si>
  <si>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</si>
  <si>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</si>
  <si>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</si>
  <si>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</si>
  <si>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-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</si>
  <si>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</si>
  <si>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</si>
  <si>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</si>
  <si>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</si>
  <si>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</si>
  <si>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</si>
  <si>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</si>
  <si>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</si>
  <si>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</si>
  <si>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</si>
  <si>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</si>
  <si>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</si>
  <si>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</si>
  <si>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</si>
  <si>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</si>
  <si>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</si>
  <si>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</si>
  <si>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</si>
  <si>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</si>
  <si>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</si>
  <si>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</si>
  <si>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</si>
  <si>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</si>
  <si>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</si>
  <si>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</si>
  <si>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</si>
  <si>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</si>
  <si>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</si>
  <si>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</si>
  <si>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</si>
  <si>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</si>
  <si>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</si>
  <si>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</si>
  <si>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Доходы, поступающие в порядке возмещения расходов, понесенных в связи с эксплуатацией имущества</t>
  </si>
  <si>
    <t>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</si>
  <si>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</si>
  <si>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>000 1 13 02065 10 0000 130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</si>
  <si>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</si>
  <si>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</si>
  <si>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квартир</t>
  </si>
  <si>
    <t>000 1 14 01000 00 0000 410</t>
  </si>
  <si>
    <t xml:space="preserve">  Доходы от продажи квартир, находящихся в собственности сельских поселений</t>
  </si>
  <si>
    <t>000 1 14 01050 10 0000 410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</si>
  <si>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</si>
  <si>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</si>
  <si>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</si>
  <si>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</si>
  <si>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</si>
  <si>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</si>
  <si>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на поддержку мер по обеспечению сбалансированности бюджетов</t>
  </si>
  <si>
    <t xml:space="preserve">  Дотации бюджетам сельских поселений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</si>
  <si>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</si>
  <si>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</si>
  <si>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сельских поселений</t>
  </si>
  <si>
    <t xml:space="preserve">  Субвенции бюджетам бюджетной системы Российской Федерации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</si>
  <si>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</si>
  <si>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</si>
  <si>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</si>
  <si>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</si>
  <si>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</si>
  <si>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2. Расходы бюджета</t>
  </si>
  <si>
    <t>Код расхода по бюджетной классификации</t>
  </si>
  <si>
    <t>Расходы бюджета - всего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</si>
  <si>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</si>
  <si>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</si>
  <si>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</si>
  <si>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</si>
  <si>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</si>
  <si>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</si>
  <si>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</si>
  <si>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>увеличение остатков средств, всего</t>
  </si>
  <si>
    <t>000 01 05 00 00 00 0000 500</t>
  </si>
  <si>
    <t>X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</si>
  <si>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</si>
  <si>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</si>
  <si>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</si>
  <si>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</si>
  <si>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</si>
  <si>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</si>
  <si>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</si>
  <si>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</si>
  <si>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</si>
  <si>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</si>
  <si>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</si>
  <si>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</si>
  <si>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</si>
  <si>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</si>
  <si>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/>
  </si>
  <si>
    <t>Процент исполнения,%</t>
  </si>
  <si>
    <t xml:space="preserve"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</si>
  <si>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905 0102 02 1 01 01560 100</t>
  </si>
  <si>
    <t xml:space="preserve"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</si>
  <si>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905 0104 02 1 02 01570 100</t>
  </si>
  <si>
    <t xml:space="preserve"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 </t>
  </si>
  <si>
    <t>905 0104 02 1 02 01570 200</t>
  </si>
  <si>
    <t xml:space="preserve">Обеспечение функций администрации Новогоркинского сельского поселения (Иные бюджетные ассигнования) </t>
  </si>
  <si>
    <t>905 0104 02 1 02 01570 800</t>
  </si>
  <si>
    <t xml:space="preserve">  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</t>
  </si>
  <si>
    <t xml:space="preserve">  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 </t>
  </si>
  <si>
    <t>905 0113 01 0 01 20240 200</t>
  </si>
  <si>
    <t>905 0113 02 2 01 20120 200</t>
  </si>
  <si>
    <t>905 0113 02 4 01 20150 200</t>
  </si>
  <si>
    <t>905 0113 02 4 01 20150 800</t>
  </si>
  <si>
    <t xml:space="preserve"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</si>
  <si>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905 0203 44 9 00 51180 100</t>
  </si>
  <si>
    <t xml:space="preserve"> 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 </t>
  </si>
  <si>
    <t>905 0310 03 0 01 20130 200</t>
  </si>
  <si>
    <t>905 0314 43 9 00 96040 200</t>
  </si>
  <si>
    <t>905 0409 43 9 00 96043 200</t>
  </si>
  <si>
    <t>905 0409 43 9 00 96044 200</t>
  </si>
  <si>
    <t xml:space="preserve"> 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 </t>
  </si>
  <si>
    <t>905 0503 09 1 01 20190 200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</si>
  <si>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</si>
  <si>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905 0503 09 2 01 20020 200</t>
  </si>
  <si>
    <t>Ремонт и реконструкция памятников и обелисков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</si>
  <si>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905 0503 09 3 01 20250 200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</si>
  <si>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</si>
  <si>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905 0503 09 3 01 20270 200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</si>
  <si>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</si>
  <si>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905 0503 09 3 01 20281 200</t>
  </si>
  <si>
    <t>905 0503 43 9 00 96042 200</t>
  </si>
  <si>
    <t xml:space="preserve"> 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 </t>
  </si>
  <si>
    <t>905 1001 02 6 01 40191 300</t>
  </si>
  <si>
    <t xml:space="preserve"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</si>
  <si>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905 0801 04 1 01 01580 100</t>
  </si>
  <si>
    <t xml:space="preserve"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 </t>
  </si>
  <si>
    <t>905 0801 04 1 01 01580 200</t>
  </si>
  <si>
    <t xml:space="preserve">Обеспечение мероприятий в сфере культуры, организация культурного досуга (Иные бюджетные ассигнования) </t>
  </si>
  <si>
    <t>905 0801 04 1 01 01580 800</t>
  </si>
  <si>
    <t xml:space="preserve"> 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</si>
  <si>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905 0801 04 1 01 80340 100</t>
  </si>
  <si>
    <t xml:space="preserve"> 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</si>
  <si>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0801 04 1 01 S0340 100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</si>
  <si>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</si>
  <si>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905 0801 04 2 01 01590 200</t>
  </si>
  <si>
    <t xml:space="preserve">Софинансирование  расходов связанных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  </t>
  </si>
  <si>
    <t>905 0801 04 3 01 80340 100</t>
  </si>
  <si>
    <t xml:space="preserve"> 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</si>
  <si>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905 0801 04 3 01 96021 100</t>
  </si>
  <si>
    <t xml:space="preserve"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  </t>
  </si>
  <si>
    <t>905 0801 04 3 01 96021 200</t>
  </si>
  <si>
    <t xml:space="preserve"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  </t>
  </si>
  <si>
    <t>905 0801 04 3 01 S0340 100</t>
  </si>
  <si>
    <t xml:space="preserve"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 </t>
  </si>
  <si>
    <t xml:space="preserve"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Иные бюджетные ассигнования) 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</si>
  <si>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</si>
  <si>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905 0113 43 9 00 96047 200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</si>
  <si>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</si>
  <si>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905 0203 44 9 00 51180 200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</si>
  <si>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</si>
  <si>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</si>
  <si>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905 0503 43 9 00 96046 200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</si>
  <si>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</si>
  <si>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</si>
  <si>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обеспечения государственных (муниципальных) нужд)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</si>
  <si>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</si>
  <si>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ДОХОДЫ ОТ ОКАЗАНИЯ ПЛАТНЫХ УСЛУГ И КОМПЕНСАЦИИ ЗАТРАТ ГОСУДАРСТВА</t>
  </si>
  <si>
    <t>000 2 02 10000 00 0000 150</t>
  </si>
  <si>
    <t>000 2 02 15001 00 0000 150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</si>
  <si>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</si>
  <si>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</si>
  <si>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000 2 02 15002 00 0000 150</t>
  </si>
  <si>
    <t>000 2 02 15002 10 0000 150</t>
  </si>
  <si>
    <t>000 2 02 20000 00 0000 150</t>
  </si>
  <si>
    <t>000 2 02 29999 00 0000 150</t>
  </si>
  <si>
    <t>000 2 02 29999 10 0000 150</t>
  </si>
  <si>
    <t>000 2 02 30000 00 0000 150</t>
  </si>
  <si>
    <t>000 2 02 35118 00 0000 150</t>
  </si>
  <si>
    <t>000 2 02 35118 10 0000 150</t>
  </si>
  <si>
    <t>000 2 02 40000 00 0000 150</t>
  </si>
  <si>
    <t>000 2 02 40014 00 0000 150</t>
  </si>
  <si>
    <t>000 2 02 40014 10 0000 150</t>
  </si>
  <si>
    <t xml:space="preserve"> Резервный фонд администрации Новогоркинского сельского поселения (Иные бюджетные ассигнования)</t>
  </si>
  <si>
    <t>905 0111 02 3 01 20140 800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</si>
  <si>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</si>
  <si>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905 0113 01 1 01 20241 200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</si>
  <si>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</si>
  <si>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905 0409 09 1 01 96015 200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</si>
  <si>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</si>
  <si>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905 0503 09 3 01 20290 200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</si>
  <si>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</si>
  <si>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>905 0801 04 1 01 96020 200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</si>
  <si>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</si>
  <si>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905 0801 04 4 01 01570 200</t>
  </si>
  <si>
    <t xml:space="preserve">  Изменение остатков средств</t>
  </si>
  <si>
    <t>000 01 05 00 00 00 0000 000</t>
  </si>
  <si>
    <t xml:space="preserve">  Увеличение остатков средств бюджетов</t>
  </si>
  <si>
    <t xml:space="preserve">  Уменьшение остатков средств бюджетов</t>
  </si>
  <si>
    <t xml:space="preserve">Обучение и информирование населения по вопросам пожарной безопасности  (Закупка товаров, работ и услуг для обеспечения государственных (муниципальных) нужд) </t>
  </si>
  <si>
    <t>905 0310 03 1 01 20230 200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</si>
  <si>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обеспечения государственных (муниципальных) нужд)</t>
  </si>
  <si>
    <t>905 0502 43 9 00 96049 200</t>
  </si>
  <si>
    <t xml:space="preserve">           Приложение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Лежневского муниципального района Ивановской области                                   "Об утверждении  отчета об исполнении бюджета Новогоркинского сельского  поселения за 2022 год"                                                                       от "__" _______ 2023 г. №__                                                                                                      </t>
  </si>
  <si>
    <t xml:space="preserve">  Субсидии бюджетам на поддержку отрасли культуры</t>
  </si>
  <si>
    <t>000 2 02 25519 00 0000 150</t>
  </si>
  <si>
    <t xml:space="preserve">  Субсидии бюджетам сельских поселений на поддержку отрасли культуры</t>
  </si>
  <si>
    <t>000 2 02 25519 10 0000 150</t>
  </si>
  <si>
    <t xml:space="preserve">  Приложение №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Лежневского муниципального района Ивановской области                                                               "Об утверждении  отчета об исполнении бюджета Новогоркинского сельского  поселения за 2022 год"                                                                                                   от "__" _______ 2023 г. №__ </t>
  </si>
  <si>
    <t xml:space="preserve">  Иные межбюджетные трансферты, предоставляемые из бюджета Новогоркинского сельского поселения в бюджет Лежневского муниципального района на осуществление контроля по исполнению бюджета Новогоркинского сельского поселения (Иные межбюджетные трансферты)</t>
  </si>
  <si>
    <t xml:space="preserve">  Обеспечение подготовки,переподготовки,обучение и повышение квалификации муниципальных служащих и специалистов ( Закупка товаров, работ и услуг для обеспечения государственных (муниципальных) нужд) </t>
  </si>
  <si>
    <t>000 0113 02 5 01 20160 200</t>
  </si>
  <si>
    <t>000 0106 02 1 02 97030 500</t>
  </si>
  <si>
    <t xml:space="preserve">  Иные выплаты населению (Иные выплаты населению)</t>
  </si>
  <si>
    <t>000 0113 43 9 00 96050 300</t>
  </si>
  <si>
    <t>000 0801 04 1 A2 55194 100</t>
  </si>
  <si>
    <t xml:space="preserve"> Государственная поддержка отрасли культуры (Государственная поддержка лучших работников сельских учреждений культуры)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</si>
  <si>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Укрепление материально-технической базы муниципальных учреждений культуры Ивановской области (Закупка товаров, работ и услуг для обеспечения государственных (муниципальных)  нужд)</t>
  </si>
  <si>
    <t>000 0801 04 4 01 S1980 000</t>
  </si>
  <si>
    <t xml:space="preserve">  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Лежневского муниципального района Ивановской области                                                               "Об утверждении  отчета об исполнении бюджета Новогоркинского сельского  поселения за 2022 год"                                                                                                    от "__" _______ 2023 г. №__ 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</si>
</sst>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8">
    <font>
      <sz val="11"/>
      <name val="Calibri"/>
      <family val="2"/>
    </font>
    <font>
      <sz val="11"/>
      <name val="Calibri"/>
      <family val="2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Calibri"/>
      <scheme val="minor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b/>
      <sz val="11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Arial Cyr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5">
    <xf numFmtId="0" fontId="0" fillId="0" borderId="0"/>
    <xf numFmtId="0" fontId="1" fillId="0" borderId="0"/>
    <xf numFmtId="0" fontId="1" fillId="0" borderId="0"/>
    <xf numFmtId="0" fontId="4" fillId="0" borderId="1">
      <alignment horizontal="left" wrapText="1"/>
    </xf>
    <xf numFmtId="0" fontId="5" fillId="0" borderId="0"/>
    <xf numFmtId="0" fontId="5" fillId="0" borderId="0"/>
    <xf numFmtId="0" fontId="1" fillId="0" borderId="0"/>
    <xf numFmtId="0" fontId="6" fillId="0" borderId="2">
      <alignment horizontal="left" wrapText="1" indent="2"/>
    </xf>
    <xf numFmtId="49" fontId="6" fillId="0" borderId="0">
      <alignment wrapText="1"/>
    </xf>
    <xf numFmtId="49" fontId="6" fillId="0" borderId="3">
      <alignment horizontal="left"/>
    </xf>
    <xf numFmtId="0" fontId="6" fillId="0" borderId="4">
      <alignment horizontal="center" vertical="center" shrinkToFit="1"/>
    </xf>
    <xf numFmtId="0" fontId="6" fillId="0" borderId="5">
      <alignment horizontal="center" vertical="center" shrinkToFit="1"/>
    </xf>
    <xf numFmtId="49" fontId="6" fillId="0" borderId="0">
      <alignment horizontal="center"/>
    </xf>
    <xf numFmtId="0" fontId="6" fillId="0" borderId="3">
      <alignment horizontal="center" shrinkToFit="1"/>
    </xf>
    <xf numFmtId="49" fontId="6" fillId="0" borderId="6">
      <alignment horizontal="center" vertical="center"/>
    </xf>
    <xf numFmtId="49" fontId="6" fillId="0" borderId="1">
      <alignment horizontal="center" vertical="center"/>
    </xf>
    <xf numFmtId="49" fontId="6" fillId="0" borderId="3">
      <alignment horizontal="center" vertical="center" shrinkToFit="1"/>
    </xf>
    <xf numFmtId="165" fontId="6" fillId="0" borderId="1">
      <alignment horizontal="right" vertical="center" shrinkToFit="1"/>
    </xf>
    <xf numFmtId="4" fontId="6" fillId="0" borderId="1">
      <alignment horizontal="right" shrinkToFit="1"/>
    </xf>
    <xf numFmtId="49" fontId="7" fillId="0" borderId="0"/>
    <xf numFmtId="49" fontId="4" fillId="0" borderId="3">
      <alignment shrinkToFit="1"/>
    </xf>
    <xf numFmtId="49" fontId="6" fillId="0" borderId="3">
      <alignment horizontal="right"/>
    </xf>
    <xf numFmtId="165" fontId="6" fillId="0" borderId="7">
      <alignment horizontal="right" vertical="center" shrinkToFit="1"/>
    </xf>
    <xf numFmtId="4" fontId="6" fillId="0" borderId="7">
      <alignment horizontal="right" shrinkToFit="1"/>
    </xf>
    <xf numFmtId="0" fontId="8" fillId="0" borderId="7">
      <alignment wrapText="1"/>
    </xf>
    <xf numFmtId="0" fontId="8" fillId="0" borderId="7"/>
    <xf numFmtId="49" fontId="6" fillId="0" borderId="7">
      <alignment horizontal="center" shrinkToFit="1"/>
    </xf>
    <xf numFmtId="49" fontId="6" fillId="0" borderId="1">
      <alignment horizontal="center" vertical="center" shrinkToFit="1"/>
    </xf>
    <xf numFmtId="0" fontId="4" fillId="0" borderId="8">
      <alignment horizontal="left"/>
    </xf>
    <xf numFmtId="0" fontId="9" fillId="0" borderId="0">
      <alignment horizontal="center"/>
    </xf>
    <xf numFmtId="0" fontId="4" fillId="0" borderId="0">
      <alignment horizontal="left"/>
    </xf>
    <xf numFmtId="49" fontId="6" fillId="0" borderId="0">
      <alignment horizontal="left"/>
    </xf>
    <xf numFmtId="0" fontId="4" fillId="0" borderId="3"/>
    <xf numFmtId="0" fontId="4" fillId="0" borderId="8"/>
    <xf numFmtId="0" fontId="4" fillId="0" borderId="9">
      <alignment horizontal="left"/>
    </xf>
    <xf numFmtId="0" fontId="4" fillId="0" borderId="0">
      <alignment horizontal="center"/>
    </xf>
    <xf numFmtId="0" fontId="6" fillId="0" borderId="0">
      <alignment horizontal="center"/>
    </xf>
    <xf numFmtId="0" fontId="6" fillId="0" borderId="3">
      <alignment horizontal="center" wrapText="1"/>
    </xf>
    <xf numFmtId="0" fontId="9" fillId="0" borderId="8">
      <alignment horizontal="center"/>
    </xf>
    <xf numFmtId="0" fontId="7" fillId="0" borderId="0">
      <alignment horizontal="left"/>
    </xf>
    <xf numFmtId="0" fontId="6" fillId="0" borderId="9"/>
    <xf numFmtId="0" fontId="9" fillId="0" borderId="0"/>
    <xf numFmtId="49" fontId="4" fillId="0" borderId="0"/>
    <xf numFmtId="49" fontId="4" fillId="0" borderId="9"/>
    <xf numFmtId="49" fontId="9" fillId="0" borderId="0"/>
    <xf numFmtId="0" fontId="4" fillId="0" borderId="1">
      <alignment horizontal="left"/>
    </xf>
    <xf numFmtId="0" fontId="10" fillId="2" borderId="0"/>
    <xf numFmtId="0" fontId="4" fillId="0" borderId="0"/>
    <xf numFmtId="0" fontId="11" fillId="0" borderId="0"/>
    <xf numFmtId="0" fontId="6" fillId="0" borderId="0"/>
    <xf numFmtId="0" fontId="6" fillId="0" borderId="0">
      <alignment horizontal="left"/>
    </xf>
    <xf numFmtId="0" fontId="6" fillId="0" borderId="1">
      <alignment horizontal="center" vertical="top" wrapText="1"/>
    </xf>
    <xf numFmtId="0" fontId="6" fillId="0" borderId="1">
      <alignment horizontal="center" vertical="center"/>
    </xf>
    <xf numFmtId="0" fontId="6" fillId="0" borderId="10">
      <alignment horizontal="left" wrapText="1"/>
    </xf>
    <xf numFmtId="0" fontId="6" fillId="0" borderId="2">
      <alignment horizontal="left" wrapText="1"/>
    </xf>
    <xf numFmtId="0" fontId="6" fillId="0" borderId="11">
      <alignment horizontal="left" wrapText="1" indent="2"/>
    </xf>
    <xf numFmtId="0" fontId="5" fillId="0" borderId="0"/>
    <xf numFmtId="0" fontId="5" fillId="0" borderId="0"/>
    <xf numFmtId="0" fontId="6" fillId="0" borderId="8">
      <alignment horizontal="left"/>
    </xf>
    <xf numFmtId="0" fontId="6" fillId="0" borderId="12">
      <alignment horizontal="center" vertical="center"/>
    </xf>
    <xf numFmtId="49" fontId="6" fillId="0" borderId="4">
      <alignment horizontal="center" wrapText="1"/>
    </xf>
    <xf numFmtId="49" fontId="6" fillId="0" borderId="13">
      <alignment horizontal="center" shrinkToFit="1"/>
    </xf>
    <xf numFmtId="49" fontId="6" fillId="0" borderId="14">
      <alignment horizontal="center" shrinkToFit="1"/>
    </xf>
    <xf numFmtId="0" fontId="10" fillId="0" borderId="0"/>
    <xf numFmtId="0" fontId="12" fillId="0" borderId="0"/>
    <xf numFmtId="49" fontId="6" fillId="0" borderId="6">
      <alignment horizontal="center"/>
    </xf>
    <xf numFmtId="49" fontId="6" fillId="0" borderId="15">
      <alignment horizontal="center"/>
    </xf>
    <xf numFmtId="49" fontId="6" fillId="0" borderId="16">
      <alignment horizontal="center"/>
    </xf>
    <xf numFmtId="49" fontId="6" fillId="0" borderId="0"/>
    <xf numFmtId="0" fontId="6" fillId="0" borderId="3">
      <alignment horizontal="left" wrapText="1"/>
    </xf>
    <xf numFmtId="0" fontId="6" fillId="0" borderId="17">
      <alignment horizontal="left" wrapText="1"/>
    </xf>
    <xf numFmtId="49" fontId="6" fillId="0" borderId="8"/>
    <xf numFmtId="49" fontId="6" fillId="0" borderId="1">
      <alignment horizontal="center" vertical="top" wrapText="1"/>
    </xf>
    <xf numFmtId="49" fontId="6" fillId="0" borderId="12">
      <alignment horizontal="center" vertical="center"/>
    </xf>
    <xf numFmtId="4" fontId="6" fillId="0" borderId="6">
      <alignment horizontal="right" shrinkToFit="1"/>
    </xf>
    <xf numFmtId="4" fontId="6" fillId="0" borderId="15">
      <alignment horizontal="right" shrinkToFit="1"/>
    </xf>
    <xf numFmtId="4" fontId="6" fillId="0" borderId="16">
      <alignment horizontal="right" shrinkToFit="1"/>
    </xf>
    <xf numFmtId="0" fontId="11" fillId="0" borderId="0">
      <alignment horizontal="center"/>
    </xf>
    <xf numFmtId="0" fontId="12" fillId="0" borderId="18"/>
    <xf numFmtId="0" fontId="6" fillId="0" borderId="19">
      <alignment horizontal="right"/>
    </xf>
    <xf numFmtId="49" fontId="6" fillId="0" borderId="19">
      <alignment horizontal="right" vertical="center"/>
    </xf>
    <xf numFmtId="49" fontId="6" fillId="0" borderId="19">
      <alignment horizontal="right"/>
    </xf>
    <xf numFmtId="49" fontId="6" fillId="0" borderId="19"/>
    <xf numFmtId="0" fontId="6" fillId="0" borderId="3">
      <alignment horizontal="center"/>
    </xf>
    <xf numFmtId="0" fontId="6" fillId="0" borderId="12">
      <alignment horizontal="center"/>
    </xf>
    <xf numFmtId="49" fontId="6" fillId="0" borderId="20">
      <alignment horizontal="center"/>
    </xf>
    <xf numFmtId="164" fontId="6" fillId="0" borderId="21">
      <alignment horizontal="center"/>
    </xf>
    <xf numFmtId="49" fontId="6" fillId="0" borderId="21">
      <alignment horizontal="center" vertical="center"/>
    </xf>
    <xf numFmtId="49" fontId="6" fillId="0" borderId="21">
      <alignment horizontal="center"/>
    </xf>
    <xf numFmtId="49" fontId="6" fillId="0" borderId="22">
      <alignment horizontal="center"/>
    </xf>
    <xf numFmtId="0" fontId="11" fillId="0" borderId="3">
      <alignment horizontal="center"/>
    </xf>
    <xf numFmtId="0" fontId="13" fillId="0" borderId="0">
      <alignment horizontal="right"/>
    </xf>
    <xf numFmtId="0" fontId="13" fillId="0" borderId="23">
      <alignment horizontal="right"/>
    </xf>
    <xf numFmtId="0" fontId="13" fillId="0" borderId="24">
      <alignment horizontal="right"/>
    </xf>
    <xf numFmtId="0" fontId="4" fillId="0" borderId="25"/>
    <xf numFmtId="0" fontId="4" fillId="0" borderId="23"/>
    <xf numFmtId="0" fontId="6" fillId="0" borderId="26">
      <alignment horizontal="left" wrapText="1"/>
    </xf>
    <xf numFmtId="0" fontId="6" fillId="0" borderId="7">
      <alignment horizontal="left" wrapText="1"/>
    </xf>
    <xf numFmtId="0" fontId="5" fillId="0" borderId="8"/>
    <xf numFmtId="0" fontId="6" fillId="0" borderId="4">
      <alignment horizontal="center" shrinkToFit="1"/>
    </xf>
    <xf numFmtId="0" fontId="6" fillId="0" borderId="13">
      <alignment horizontal="center" shrinkToFit="1"/>
    </xf>
    <xf numFmtId="49" fontId="6" fillId="0" borderId="14">
      <alignment horizontal="center" wrapText="1"/>
    </xf>
    <xf numFmtId="49" fontId="6" fillId="0" borderId="27">
      <alignment horizontal="center" shrinkToFit="1"/>
    </xf>
    <xf numFmtId="0" fontId="5" fillId="0" borderId="9"/>
    <xf numFmtId="0" fontId="6" fillId="0" borderId="12">
      <alignment horizontal="center" vertical="center" shrinkToFit="1"/>
    </xf>
    <xf numFmtId="49" fontId="6" fillId="0" borderId="16">
      <alignment horizontal="center" wrapText="1"/>
    </xf>
    <xf numFmtId="49" fontId="6" fillId="0" borderId="28">
      <alignment horizontal="center"/>
    </xf>
    <xf numFmtId="49" fontId="6" fillId="0" borderId="12">
      <alignment horizontal="center" vertical="center" shrinkToFit="1"/>
    </xf>
    <xf numFmtId="165" fontId="6" fillId="0" borderId="15">
      <alignment horizontal="right" shrinkToFit="1"/>
    </xf>
    <xf numFmtId="4" fontId="6" fillId="0" borderId="16">
      <alignment horizontal="right" wrapText="1"/>
    </xf>
    <xf numFmtId="4" fontId="6" fillId="0" borderId="28">
      <alignment horizontal="right" shrinkToFit="1"/>
    </xf>
    <xf numFmtId="49" fontId="6" fillId="0" borderId="0">
      <alignment horizontal="right"/>
    </xf>
    <xf numFmtId="4" fontId="6" fillId="0" borderId="29">
      <alignment horizontal="right" shrinkToFit="1"/>
    </xf>
    <xf numFmtId="165" fontId="6" fillId="0" borderId="30">
      <alignment horizontal="right" shrinkToFit="1"/>
    </xf>
    <xf numFmtId="4" fontId="6" fillId="0" borderId="11">
      <alignment horizontal="right" wrapText="1"/>
    </xf>
    <xf numFmtId="49" fontId="6" fillId="0" borderId="31">
      <alignment horizontal="center"/>
    </xf>
    <xf numFmtId="0" fontId="11" fillId="0" borderId="23">
      <alignment horizontal="center"/>
    </xf>
    <xf numFmtId="49" fontId="4" fillId="0" borderId="23"/>
    <xf numFmtId="49" fontId="4" fillId="0" borderId="24"/>
    <xf numFmtId="0" fontId="4" fillId="0" borderId="24">
      <alignment wrapText="1"/>
    </xf>
    <xf numFmtId="0" fontId="4" fillId="0" borderId="24"/>
    <xf numFmtId="0" fontId="6" fillId="0" borderId="0">
      <alignment wrapText="1"/>
    </xf>
    <xf numFmtId="0" fontId="6" fillId="0" borderId="3">
      <alignment horizontal="left"/>
    </xf>
    <xf numFmtId="0" fontId="6" fillId="0" borderId="10">
      <alignment horizontal="left" wrapText="1" indent="2"/>
    </xf>
    <xf numFmtId="0" fontId="6" fillId="0" borderId="32">
      <alignment horizontal="left" wrapText="1"/>
    </xf>
  </cellStyleXfs>
  <cellXfs count="122">
    <xf numFmtId="0" fontId="0" fillId="0" borderId="0" xfId="0"/>
    <xf numFmtId="0" fontId="0" fillId="0" borderId="0" xfId="0" applyProtection="1">
      <protection locked="0"/>
    </xf>
    <xf numFmtId="0" fontId="4" fillId="0" borderId="0" xfId="47" applyNumberFormat="1" applyProtection="1"/>
    <xf numFmtId="0" fontId="11" fillId="0" borderId="0" xfId="77" applyNumberFormat="1" applyProtection="1">
      <alignment horizontal="center"/>
    </xf>
    <xf numFmtId="0" fontId="13" fillId="0" borderId="0" xfId="91" applyNumberFormat="1" applyProtection="1">
      <alignment horizontal="right"/>
    </xf>
    <xf numFmtId="0" fontId="13" fillId="0" borderId="23" xfId="92" applyNumberFormat="1" applyProtection="1">
      <alignment horizontal="right"/>
    </xf>
    <xf numFmtId="0" fontId="6" fillId="0" borderId="0" xfId="49" applyNumberFormat="1" applyProtection="1"/>
    <xf numFmtId="0" fontId="13" fillId="0" borderId="24" xfId="93" applyNumberFormat="1" applyProtection="1">
      <alignment horizontal="right"/>
    </xf>
    <xf numFmtId="0" fontId="5" fillId="0" borderId="0" xfId="56" applyNumberFormat="1" applyProtection="1"/>
    <xf numFmtId="0" fontId="6" fillId="0" borderId="0" xfId="50" applyNumberFormat="1" applyProtection="1">
      <alignment horizontal="left"/>
    </xf>
    <xf numFmtId="0" fontId="11" fillId="0" borderId="3" xfId="90" applyNumberFormat="1" applyProtection="1">
      <alignment horizontal="center"/>
    </xf>
    <xf numFmtId="0" fontId="4" fillId="0" borderId="25" xfId="94" applyNumberFormat="1" applyProtection="1"/>
    <xf numFmtId="0" fontId="4" fillId="0" borderId="23" xfId="95" applyNumberFormat="1" applyProtection="1"/>
    <xf numFmtId="0" fontId="6" fillId="0" borderId="1" xfId="52" applyNumberFormat="1" applyProtection="1">
      <alignment horizontal="center" vertical="center"/>
    </xf>
    <xf numFmtId="0" fontId="6" fillId="0" borderId="12" xfId="59" applyNumberFormat="1" applyProtection="1">
      <alignment horizontal="center" vertical="center"/>
    </xf>
    <xf numFmtId="49" fontId="6" fillId="0" borderId="12" xfId="73" applyProtection="1">
      <alignment horizontal="center" vertical="center"/>
    </xf>
    <xf numFmtId="0" fontId="6" fillId="0" borderId="10" xfId="53" applyNumberFormat="1" applyProtection="1">
      <alignment horizontal="left" wrapText="1"/>
    </xf>
    <xf numFmtId="4" fontId="6" fillId="0" borderId="6" xfId="74" applyProtection="1">
      <alignment horizontal="right" shrinkToFit="1"/>
    </xf>
    <xf numFmtId="0" fontId="6" fillId="0" borderId="11" xfId="55" applyNumberFormat="1" applyProtection="1">
      <alignment horizontal="left" wrapText="1" indent="2"/>
    </xf>
    <xf numFmtId="0" fontId="11" fillId="0" borderId="23" xfId="116" applyNumberFormat="1" applyProtection="1">
      <alignment horizontal="center"/>
    </xf>
    <xf numFmtId="0" fontId="6" fillId="0" borderId="12" xfId="104" applyNumberFormat="1" applyProtection="1">
      <alignment horizontal="center" vertical="center" shrinkToFit="1"/>
    </xf>
    <xf numFmtId="49" fontId="6" fillId="0" borderId="12" xfId="107" applyProtection="1">
      <alignment horizontal="center" vertical="center" shrinkToFit="1"/>
    </xf>
    <xf numFmtId="49" fontId="4" fillId="0" borderId="23" xfId="117" applyProtection="1"/>
    <xf numFmtId="4" fontId="6" fillId="0" borderId="29" xfId="112" applyProtection="1">
      <alignment horizontal="right" shrinkToFit="1"/>
    </xf>
    <xf numFmtId="49" fontId="4" fillId="0" borderId="24" xfId="118" applyProtection="1"/>
    <xf numFmtId="0" fontId="4" fillId="0" borderId="24" xfId="119" applyNumberFormat="1" applyProtection="1">
      <alignment wrapText="1"/>
    </xf>
    <xf numFmtId="0" fontId="5" fillId="0" borderId="9" xfId="103" applyNumberFormat="1" applyProtection="1"/>
    <xf numFmtId="49" fontId="6" fillId="0" borderId="0" xfId="12" applyProtection="1">
      <alignment horizontal="center"/>
    </xf>
    <xf numFmtId="0" fontId="6" fillId="0" borderId="3" xfId="122" applyNumberFormat="1" applyProtection="1">
      <alignment horizontal="left"/>
    </xf>
    <xf numFmtId="49" fontId="6" fillId="0" borderId="3" xfId="9" applyProtection="1">
      <alignment horizontal="left"/>
    </xf>
    <xf numFmtId="0" fontId="6" fillId="0" borderId="3" xfId="13" applyNumberFormat="1" applyProtection="1">
      <alignment horizontal="center" shrinkToFit="1"/>
    </xf>
    <xf numFmtId="49" fontId="6" fillId="0" borderId="3" xfId="16" applyProtection="1">
      <alignment horizontal="center" vertical="center" shrinkToFit="1"/>
    </xf>
    <xf numFmtId="49" fontId="4" fillId="0" borderId="3" xfId="20" applyProtection="1">
      <alignment shrinkToFit="1"/>
    </xf>
    <xf numFmtId="49" fontId="6" fillId="0" borderId="3" xfId="21" applyProtection="1">
      <alignment horizontal="right"/>
    </xf>
    <xf numFmtId="49" fontId="6" fillId="0" borderId="0" xfId="31" applyProtection="1">
      <alignment horizontal="left"/>
    </xf>
    <xf numFmtId="49" fontId="4" fillId="0" borderId="0" xfId="42" applyProtection="1"/>
    <xf numFmtId="0" fontId="9" fillId="0" borderId="0" xfId="29" applyNumberFormat="1" applyProtection="1">
      <alignment horizontal="center"/>
    </xf>
    <xf numFmtId="0" fontId="4" fillId="0" borderId="0" xfId="30" applyNumberFormat="1" applyProtection="1">
      <alignment horizontal="left"/>
    </xf>
    <xf numFmtId="0" fontId="4" fillId="0" borderId="0" xfId="35" applyNumberFormat="1" applyProtection="1">
      <alignment horizontal="center"/>
    </xf>
    <xf numFmtId="0" fontId="7" fillId="0" borderId="0" xfId="39" applyNumberFormat="1" applyProtection="1">
      <alignment horizontal="left"/>
    </xf>
    <xf numFmtId="0" fontId="6" fillId="0" borderId="0" xfId="36" applyNumberFormat="1" applyProtection="1">
      <alignment horizontal="center"/>
    </xf>
    <xf numFmtId="0" fontId="4" fillId="0" borderId="3" xfId="32" applyNumberFormat="1" applyProtection="1"/>
    <xf numFmtId="0" fontId="4" fillId="0" borderId="8" xfId="33" applyNumberFormat="1" applyProtection="1"/>
    <xf numFmtId="49" fontId="6" fillId="0" borderId="35" xfId="65" applyBorder="1" applyProtection="1">
      <alignment horizontal="center"/>
    </xf>
    <xf numFmtId="0" fontId="6" fillId="0" borderId="15" xfId="52" applyNumberFormat="1" applyBorder="1" applyProtection="1">
      <alignment horizontal="center" vertical="center"/>
    </xf>
    <xf numFmtId="0" fontId="5" fillId="0" borderId="0" xfId="98" applyNumberFormat="1" applyBorder="1" applyProtection="1"/>
    <xf numFmtId="0" fontId="6" fillId="0" borderId="34" xfId="53" applyNumberFormat="1" applyBorder="1" applyProtection="1">
      <alignment horizontal="left" wrapText="1"/>
    </xf>
    <xf numFmtId="0" fontId="4" fillId="0" borderId="0" xfId="119" applyNumberFormat="1" applyBorder="1" applyProtection="1">
      <alignment wrapText="1"/>
    </xf>
    <xf numFmtId="49" fontId="6" fillId="0" borderId="12" xfId="72" applyNumberFormat="1" applyBorder="1" applyAlignment="1" applyProtection="1">
      <alignment horizontal="center" vertical="center"/>
    </xf>
    <xf numFmtId="49" fontId="6" fillId="0" borderId="6" xfId="64" applyNumberFormat="1" applyFont="1" applyBorder="1" applyAlignment="1" applyProtection="1">
      <alignment horizontal="center"/>
    </xf>
    <xf numFmtId="4" fontId="6" fillId="0" borderId="6" xfId="73" applyNumberFormat="1" applyBorder="1" applyAlignment="1" applyProtection="1">
      <alignment horizontal="right" shrinkToFit="1"/>
    </xf>
    <xf numFmtId="0" fontId="6" fillId="0" borderId="2" xfId="54" applyNumberFormat="1" applyProtection="1">
      <alignment horizontal="left" wrapText="1"/>
    </xf>
    <xf numFmtId="49" fontId="6" fillId="0" borderId="15" xfId="65" applyNumberFormat="1" applyBorder="1" applyProtection="1">
      <alignment horizontal="center"/>
    </xf>
    <xf numFmtId="4" fontId="6" fillId="0" borderId="15" xfId="74" applyNumberFormat="1" applyBorder="1" applyProtection="1">
      <alignment horizontal="right" shrinkToFit="1"/>
    </xf>
    <xf numFmtId="49" fontId="6" fillId="0" borderId="16" xfId="66" applyNumberFormat="1" applyBorder="1" applyProtection="1">
      <alignment horizontal="center"/>
    </xf>
    <xf numFmtId="4" fontId="6" fillId="0" borderId="16" xfId="75" applyNumberFormat="1" applyBorder="1" applyProtection="1">
      <alignment horizontal="right" shrinkToFit="1"/>
    </xf>
    <xf numFmtId="0" fontId="6" fillId="0" borderId="12" xfId="103" applyNumberFormat="1" applyFont="1" applyBorder="1" applyAlignment="1" applyProtection="1">
      <alignment horizontal="center" vertical="center" shrinkToFit="1"/>
    </xf>
    <xf numFmtId="49" fontId="6" fillId="0" borderId="12" xfId="106" applyNumberFormat="1" applyBorder="1" applyAlignment="1" applyProtection="1">
      <alignment horizontal="center" vertical="center" shrinkToFit="1"/>
    </xf>
    <xf numFmtId="0" fontId="6" fillId="0" borderId="7" xfId="96" applyNumberFormat="1" applyBorder="1" applyProtection="1">
      <alignment horizontal="left" wrapText="1"/>
    </xf>
    <xf numFmtId="0" fontId="6" fillId="0" borderId="4" xfId="9" applyNumberFormat="1" applyBorder="1" applyAlignment="1" applyProtection="1">
      <alignment horizontal="center" vertical="center" shrinkToFit="1"/>
    </xf>
    <xf numFmtId="49" fontId="6" fillId="0" borderId="6" xfId="13" applyNumberFormat="1" applyBorder="1" applyAlignment="1" applyProtection="1">
      <alignment horizontal="center" vertical="center"/>
    </xf>
    <xf numFmtId="4" fontId="6" fillId="0" borderId="29" xfId="111" applyNumberFormat="1" applyBorder="1" applyAlignment="1" applyProtection="1">
      <alignment horizontal="right" shrinkToFit="1"/>
    </xf>
    <xf numFmtId="0" fontId="6" fillId="0" borderId="10" xfId="122" applyNumberFormat="1" applyBorder="1" applyAlignment="1" applyProtection="1">
      <alignment horizontal="left" wrapText="1" indent="2"/>
    </xf>
    <xf numFmtId="0" fontId="6" fillId="0" borderId="5" xfId="10" applyNumberFormat="1" applyBorder="1" applyProtection="1">
      <alignment horizontal="center" vertical="center" shrinkToFit="1"/>
    </xf>
    <xf numFmtId="49" fontId="6" fillId="0" borderId="1" xfId="14" applyNumberFormat="1" applyBorder="1" applyProtection="1">
      <alignment horizontal="center" vertical="center"/>
    </xf>
    <xf numFmtId="165" fontId="6" fillId="0" borderId="1" xfId="16" applyNumberFormat="1" applyBorder="1" applyAlignment="1" applyProtection="1">
      <alignment horizontal="right" vertical="center" shrinkToFit="1"/>
    </xf>
    <xf numFmtId="165" fontId="6" fillId="0" borderId="7" xfId="21" applyNumberFormat="1" applyBorder="1" applyAlignment="1" applyProtection="1">
      <alignment horizontal="right" vertical="center" shrinkToFit="1"/>
    </xf>
    <xf numFmtId="0" fontId="6" fillId="0" borderId="32" xfId="123" applyNumberFormat="1" applyBorder="1" applyAlignment="1" applyProtection="1">
      <alignment horizontal="left" wrapText="1"/>
    </xf>
    <xf numFmtId="4" fontId="6" fillId="0" borderId="1" xfId="17" applyNumberFormat="1" applyAlignment="1" applyProtection="1">
      <alignment horizontal="right" shrinkToFit="1"/>
    </xf>
    <xf numFmtId="4" fontId="6" fillId="0" borderId="7" xfId="22" applyNumberFormat="1" applyAlignment="1" applyProtection="1">
      <alignment horizontal="right" shrinkToFit="1"/>
    </xf>
    <xf numFmtId="0" fontId="6" fillId="0" borderId="2" xfId="124" applyNumberFormat="1" applyBorder="1" applyAlignment="1" applyProtection="1">
      <alignment horizontal="left" wrapText="1" indent="2"/>
    </xf>
    <xf numFmtId="0" fontId="17" fillId="0" borderId="7" xfId="23" applyNumberFormat="1" applyFont="1" applyAlignment="1" applyProtection="1">
      <alignment wrapText="1"/>
    </xf>
    <xf numFmtId="0" fontId="17" fillId="0" borderId="7" xfId="24" applyNumberFormat="1" applyFont="1" applyAlignment="1" applyProtection="1"/>
    <xf numFmtId="0" fontId="17" fillId="0" borderId="7" xfId="25" applyNumberFormat="1" applyFont="1" applyAlignment="1" applyProtection="1">
      <alignment wrapText="1"/>
    </xf>
    <xf numFmtId="0" fontId="6" fillId="0" borderId="26" xfId="26" applyNumberFormat="1" applyBorder="1" applyAlignment="1" applyProtection="1">
      <alignment horizontal="left" wrapText="1"/>
    </xf>
    <xf numFmtId="49" fontId="6" fillId="0" borderId="7" xfId="27" applyNumberFormat="1" applyBorder="1" applyAlignment="1" applyProtection="1">
      <alignment horizontal="center" shrinkToFit="1"/>
    </xf>
    <xf numFmtId="0" fontId="6" fillId="0" borderId="26" xfId="95" applyNumberFormat="1" applyFont="1" applyBorder="1" applyAlignment="1" applyProtection="1">
      <alignment horizontal="left" wrapText="1"/>
    </xf>
    <xf numFmtId="49" fontId="6" fillId="0" borderId="1" xfId="28" applyNumberFormat="1" applyFont="1" applyBorder="1" applyAlignment="1" applyProtection="1">
      <alignment horizontal="center" vertical="center" shrinkToFit="1"/>
    </xf>
    <xf numFmtId="0" fontId="14" fillId="3" borderId="37" xfId="0" applyFont="1" applyFill="1" applyBorder="1" applyAlignment="1">
      <alignment wrapText="1"/>
    </xf>
    <xf numFmtId="49" fontId="6" fillId="3" borderId="18" xfId="105" applyFill="1" applyBorder="1" applyProtection="1">
      <alignment horizontal="center" wrapText="1"/>
    </xf>
    <xf numFmtId="4" fontId="6" fillId="3" borderId="33" xfId="109" applyFill="1" applyBorder="1" applyProtection="1">
      <alignment horizontal="right" wrapText="1"/>
    </xf>
    <xf numFmtId="0" fontId="14" fillId="3" borderId="34" xfId="0" applyFont="1" applyFill="1" applyBorder="1" applyAlignment="1">
      <alignment wrapText="1"/>
    </xf>
    <xf numFmtId="49" fontId="6" fillId="3" borderId="34" xfId="105" applyFill="1" applyBorder="1" applyProtection="1">
      <alignment horizontal="center" wrapText="1"/>
    </xf>
    <xf numFmtId="4" fontId="6" fillId="3" borderId="34" xfId="109" applyFill="1" applyBorder="1" applyProtection="1">
      <alignment horizontal="right" wrapText="1"/>
    </xf>
    <xf numFmtId="4" fontId="6" fillId="3" borderId="36" xfId="109" applyFill="1" applyBorder="1" applyProtection="1">
      <alignment horizontal="right" wrapText="1"/>
    </xf>
    <xf numFmtId="4" fontId="6" fillId="3" borderId="16" xfId="109" applyFill="1" applyProtection="1">
      <alignment horizontal="right" wrapText="1"/>
    </xf>
    <xf numFmtId="0" fontId="15" fillId="3" borderId="34" xfId="0" applyFont="1" applyFill="1" applyBorder="1" applyAlignment="1">
      <alignment wrapText="1"/>
    </xf>
    <xf numFmtId="49" fontId="16" fillId="3" borderId="34" xfId="105" applyFont="1" applyFill="1" applyBorder="1" applyProtection="1">
      <alignment horizontal="center" wrapText="1"/>
    </xf>
    <xf numFmtId="0" fontId="6" fillId="3" borderId="38" xfId="96" applyNumberFormat="1" applyFill="1" applyBorder="1" applyProtection="1">
      <alignment horizontal="left" wrapText="1"/>
    </xf>
    <xf numFmtId="49" fontId="6" fillId="3" borderId="36" xfId="105" applyFill="1" applyBorder="1" applyProtection="1">
      <alignment horizontal="center" wrapText="1"/>
    </xf>
    <xf numFmtId="0" fontId="6" fillId="3" borderId="34" xfId="96" applyNumberFormat="1" applyFill="1" applyBorder="1" applyProtection="1">
      <alignment horizontal="left" wrapText="1"/>
    </xf>
    <xf numFmtId="0" fontId="2" fillId="0" borderId="0" xfId="47" applyNumberFormat="1" applyFont="1" applyBorder="1" applyAlignment="1" applyProtection="1">
      <alignment horizontal="right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11" fillId="0" borderId="3" xfId="90" applyNumberFormat="1" applyProtection="1">
      <alignment horizontal="center"/>
    </xf>
    <xf numFmtId="0" fontId="11" fillId="0" borderId="3" xfId="90" applyProtection="1">
      <alignment horizontal="center"/>
      <protection locked="0"/>
    </xf>
    <xf numFmtId="0" fontId="6" fillId="0" borderId="1" xfId="51" applyNumberFormat="1" applyProtection="1">
      <alignment horizontal="center" vertical="top" wrapText="1"/>
    </xf>
    <xf numFmtId="0" fontId="6" fillId="0" borderId="1" xfId="51">
      <alignment horizontal="center" vertical="top" wrapText="1"/>
    </xf>
    <xf numFmtId="49" fontId="6" fillId="0" borderId="1" xfId="71" applyNumberFormat="1" applyBorder="1" applyAlignment="1" applyProtection="1">
      <alignment horizontal="center" vertical="top" wrapText="1"/>
    </xf>
    <xf numFmtId="49" fontId="6" fillId="0" borderId="1" xfId="71" applyBorder="1" applyAlignment="1">
      <alignment horizontal="center" vertical="top" wrapText="1"/>
    </xf>
    <xf numFmtId="0" fontId="6" fillId="0" borderId="15" xfId="51" applyNumberFormat="1" applyBorder="1" applyProtection="1">
      <alignment horizontal="center" vertical="top" wrapText="1"/>
    </xf>
    <xf numFmtId="0" fontId="6" fillId="0" borderId="33" xfId="51" applyNumberFormat="1" applyBorder="1" applyProtection="1">
      <alignment horizontal="center" vertical="top" wrapText="1"/>
    </xf>
    <xf numFmtId="0" fontId="6" fillId="0" borderId="16" xfId="51" applyNumberFormat="1" applyBorder="1" applyProtection="1">
      <alignment horizontal="center" vertical="top" wrapText="1"/>
    </xf>
    <xf numFmtId="0" fontId="11" fillId="0" borderId="0" xfId="77" applyNumberFormat="1" applyProtection="1">
      <alignment horizontal="center"/>
    </xf>
    <xf numFmtId="0" fontId="11" fillId="0" borderId="0" xfId="77" applyProtection="1">
      <alignment horizontal="center"/>
      <protection locked="0"/>
    </xf>
    <xf numFmtId="0" fontId="2" fillId="0" borderId="0" xfId="77" applyNumberFormat="1" applyFont="1" applyBorder="1" applyAlignment="1" applyProtection="1">
      <alignment horizontal="right" wrapText="1"/>
    </xf>
    <xf numFmtId="0" fontId="2" fillId="0" borderId="0" xfId="77" applyFont="1" applyBorder="1" applyAlignment="1" applyProtection="1">
      <alignment horizontal="right" wrapText="1"/>
      <protection locked="0"/>
    </xf>
    <xf numFmtId="0" fontId="6" fillId="0" borderId="1" xfId="51" applyProtection="1">
      <alignment horizontal="center" vertical="top" wrapText="1"/>
      <protection locked="0"/>
    </xf>
    <xf numFmtId="49" fontId="6" fillId="0" borderId="1" xfId="72" applyProtection="1">
      <alignment horizontal="center" vertical="top" wrapText="1"/>
    </xf>
    <xf numFmtId="49" fontId="6" fillId="0" borderId="1" xfId="72" applyProtection="1">
      <alignment horizontal="center" vertical="top" wrapText="1"/>
      <protection locked="0"/>
    </xf>
    <xf numFmtId="0" fontId="2" fillId="0" borderId="0" xfId="121" applyNumberFormat="1" applyFont="1" applyBorder="1" applyAlignment="1" applyProtection="1">
      <alignment horizontal="right" wrapText="1"/>
    </xf>
    <xf numFmtId="0" fontId="3" fillId="0" borderId="0" xfId="0" applyFont="1" applyBorder="1" applyAlignment="1">
      <alignment horizontal="right"/>
    </xf>
    <xf numFmtId="0" fontId="9" fillId="0" borderId="0" xfId="38" applyNumberFormat="1" applyBorder="1" applyProtection="1">
      <alignment horizontal="center"/>
    </xf>
    <xf numFmtId="0" fontId="9" fillId="0" borderId="0" xfId="38" applyBorder="1" applyProtection="1">
      <alignment horizontal="center"/>
      <protection locked="0"/>
    </xf>
    <xf numFmtId="0" fontId="4" fillId="0" borderId="1" xfId="3" applyNumberFormat="1" applyProtection="1">
      <alignment horizontal="left" wrapText="1"/>
    </xf>
    <xf numFmtId="0" fontId="4" fillId="0" borderId="1" xfId="3" applyProtection="1">
      <alignment horizontal="left" wrapText="1"/>
      <protection locked="0"/>
    </xf>
    <xf numFmtId="0" fontId="6" fillId="0" borderId="0" xfId="83" applyNumberFormat="1" applyBorder="1" applyProtection="1">
      <alignment horizontal="center"/>
    </xf>
    <xf numFmtId="0" fontId="6" fillId="0" borderId="0" xfId="83" applyBorder="1" applyProtection="1">
      <alignment horizontal="center"/>
      <protection locked="0"/>
    </xf>
    <xf numFmtId="0" fontId="6" fillId="0" borderId="0" xfId="37" applyNumberFormat="1" applyBorder="1" applyProtection="1">
      <alignment horizontal="center" wrapText="1"/>
    </xf>
    <xf numFmtId="0" fontId="6" fillId="0" borderId="0" xfId="37" applyBorder="1" applyProtection="1">
      <alignment horizontal="center" wrapText="1"/>
      <protection locked="0"/>
    </xf>
    <xf numFmtId="4" fontId="6" fillId="3" borderId="0" xfId="109" applyFill="1" applyBorder="1" applyProtection="1">
      <alignment horizontal="right" wrapText="1"/>
    </xf>
    <xf numFmtId="49" fontId="6" fillId="0" borderId="16" xfId="104" applyNumberFormat="1" applyBorder="1" applyAlignment="1" applyProtection="1">
      <alignment horizontal="center" wrapText="1"/>
    </xf>
  </cellXfs>
  <cellStyles count="125">
    <cellStyle name="br" xfId="1"/>
    <cellStyle name="col" xfId="2"/>
    <cellStyle name="st123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21" xfId="46"/>
    <cellStyle name="xl22" xfId="47"/>
    <cellStyle name="xl23" xfId="48"/>
    <cellStyle name="xl24" xfId="49"/>
    <cellStyle name="xl25" xfId="50"/>
    <cellStyle name="xl26" xfId="51"/>
    <cellStyle name="xl27" xfId="52"/>
    <cellStyle name="xl28" xfId="53"/>
    <cellStyle name="xl29" xfId="54"/>
    <cellStyle name="xl30" xfId="55"/>
    <cellStyle name="xl31" xfId="56"/>
    <cellStyle name="xl32" xfId="57"/>
    <cellStyle name="xl33" xfId="58"/>
    <cellStyle name="xl34" xfId="59"/>
    <cellStyle name="xl35" xfId="60"/>
    <cellStyle name="xl36" xfId="61"/>
    <cellStyle name="xl37" xfId="62"/>
    <cellStyle name="xl38" xfId="63"/>
    <cellStyle name="xl39" xfId="64"/>
    <cellStyle name="xl40" xfId="65"/>
    <cellStyle name="xl41" xfId="66"/>
    <cellStyle name="xl42" xfId="67"/>
    <cellStyle name="xl43" xfId="68"/>
    <cellStyle name="xl44" xfId="69"/>
    <cellStyle name="xl45" xfId="70"/>
    <cellStyle name="xl46" xfId="71"/>
    <cellStyle name="xl47" xfId="72"/>
    <cellStyle name="xl48" xfId="73"/>
    <cellStyle name="xl49" xfId="74"/>
    <cellStyle name="xl50" xfId="75"/>
    <cellStyle name="xl51" xfId="76"/>
    <cellStyle name="xl52" xfId="77"/>
    <cellStyle name="xl53" xfId="78"/>
    <cellStyle name="xl54" xfId="79"/>
    <cellStyle name="xl55" xfId="80"/>
    <cellStyle name="xl56" xfId="81"/>
    <cellStyle name="xl57" xfId="82"/>
    <cellStyle name="xl58" xfId="83"/>
    <cellStyle name="xl59" xfId="84"/>
    <cellStyle name="xl60" xfId="85"/>
    <cellStyle name="xl61" xfId="86"/>
    <cellStyle name="xl62" xfId="87"/>
    <cellStyle name="xl63" xfId="88"/>
    <cellStyle name="xl64" xfId="89"/>
    <cellStyle name="xl65" xfId="90"/>
    <cellStyle name="xl66" xfId="91"/>
    <cellStyle name="xl67" xfId="92"/>
    <cellStyle name="xl68" xfId="93"/>
    <cellStyle name="xl69" xfId="94"/>
    <cellStyle name="xl70" xfId="95"/>
    <cellStyle name="xl71" xfId="96"/>
    <cellStyle name="xl72" xfId="97"/>
    <cellStyle name="xl73" xfId="98"/>
    <cellStyle name="xl74" xfId="99"/>
    <cellStyle name="xl75" xfId="100"/>
    <cellStyle name="xl76" xfId="101"/>
    <cellStyle name="xl77" xfId="102"/>
    <cellStyle name="xl78" xfId="103"/>
    <cellStyle name="xl79" xfId="104"/>
    <cellStyle name="xl80" xfId="105"/>
    <cellStyle name="xl81" xfId="106"/>
    <cellStyle name="xl82" xfId="107"/>
    <cellStyle name="xl83" xfId="108"/>
    <cellStyle name="xl84" xfId="109"/>
    <cellStyle name="xl85" xfId="110"/>
    <cellStyle name="xl86" xfId="111"/>
    <cellStyle name="xl87" xfId="112"/>
    <cellStyle name="xl88" xfId="113"/>
    <cellStyle name="xl89" xfId="114"/>
    <cellStyle name="xl90" xfId="115"/>
    <cellStyle name="xl91" xfId="116"/>
    <cellStyle name="xl92" xfId="117"/>
    <cellStyle name="xl93" xfId="118"/>
    <cellStyle name="xl94" xfId="119"/>
    <cellStyle name="xl95" xfId="120"/>
    <cellStyle name="xl96" xfId="121"/>
    <cellStyle name="xl97" xfId="122"/>
    <cellStyle name="xl98" xfId="123"/>
    <cellStyle name="xl99" xfId="12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3"/>
  <sheetViews>
    <sheetView workbookViewId="0">
      <selection activeCell="C16" sqref="C16"/>
    </sheetView>
  </sheetViews>
  <sheetFormatPr defaultRowHeight="15"/>
  <cols>
    <col min="1" max="1" width="50.7109375" style="1" customWidth="1"/>
    <col min="2" max="2" width="24" style="1" customWidth="1"/>
    <col min="3" max="5" width="19.85546875" style="1" customWidth="1"/>
    <col min="6" max="6" width="9.140625" style="1" hidden="1" customWidth="1"/>
    <col min="7" max="16384" width="9.140625" style="1"/>
  </cols>
  <sheetData>
    <row r="1" spans="1:6" ht="12" customHeight="1">
      <c r="A1" s="91" t="s">
        <v>217</v>
      </c>
      <c r="B1" s="92"/>
      <c r="C1" s="92"/>
      <c r="D1" s="92"/>
      <c r="E1" s="92"/>
      <c r="F1" s="2"/>
    </row>
    <row r="2" spans="1:6" ht="9.75" customHeight="1">
      <c r="A2" s="92"/>
      <c r="B2" s="93"/>
      <c r="C2" s="93"/>
      <c r="D2" s="93"/>
      <c r="E2" s="93"/>
      <c r="F2" s="4"/>
    </row>
    <row r="3" spans="1:6" ht="13.5" hidden="1" customHeight="1">
      <c r="A3" s="92"/>
      <c r="B3" s="93"/>
      <c r="C3" s="93"/>
      <c r="D3" s="93"/>
      <c r="E3" s="93"/>
      <c r="F3" s="5"/>
    </row>
    <row r="4" spans="1:6" ht="0.75" hidden="1" customHeight="1">
      <c r="A4" s="92"/>
      <c r="B4" s="93"/>
      <c r="C4" s="93"/>
      <c r="D4" s="93"/>
      <c r="E4" s="93"/>
      <c r="F4" s="7"/>
    </row>
    <row r="5" spans="1:6" ht="13.5" hidden="1" customHeight="1">
      <c r="A5" s="92"/>
      <c r="B5" s="93"/>
      <c r="C5" s="93"/>
      <c r="D5" s="93"/>
      <c r="E5" s="93"/>
      <c r="F5" s="7"/>
    </row>
    <row r="6" spans="1:6" ht="13.5" hidden="1" customHeight="1">
      <c r="A6" s="92"/>
      <c r="B6" s="93"/>
      <c r="C6" s="93"/>
      <c r="D6" s="93"/>
      <c r="E6" s="93"/>
      <c r="F6" s="7"/>
    </row>
    <row r="7" spans="1:6" ht="22.5" hidden="1" customHeight="1">
      <c r="A7" s="92"/>
      <c r="B7" s="93"/>
      <c r="C7" s="93"/>
      <c r="D7" s="93"/>
      <c r="E7" s="93"/>
      <c r="F7" s="7"/>
    </row>
    <row r="8" spans="1:6" ht="15.75" hidden="1" customHeight="1">
      <c r="A8" s="92"/>
      <c r="B8" s="93"/>
      <c r="C8" s="93"/>
      <c r="D8" s="93"/>
      <c r="E8" s="93"/>
      <c r="F8" s="7"/>
    </row>
    <row r="9" spans="1:6" ht="13.5" hidden="1" customHeight="1">
      <c r="A9" s="92"/>
      <c r="B9" s="93"/>
      <c r="C9" s="93"/>
      <c r="D9" s="93"/>
      <c r="E9" s="93"/>
      <c r="F9" s="7"/>
    </row>
    <row r="10" spans="1:6" ht="38.25" customHeight="1">
      <c r="A10" s="92"/>
      <c r="B10" s="92"/>
      <c r="C10" s="92"/>
      <c r="D10" s="92"/>
      <c r="E10" s="92"/>
      <c r="F10" s="7"/>
    </row>
    <row r="11" spans="1:6" ht="19.5" customHeight="1">
      <c r="A11" s="94" t="s">
        <v>0</v>
      </c>
      <c r="B11" s="95"/>
      <c r="C11" s="95"/>
      <c r="D11" s="95"/>
      <c r="E11" s="95"/>
      <c r="F11" s="10"/>
    </row>
    <row r="12" spans="1:6" ht="12.95" customHeight="1">
      <c r="A12" s="96" t="s">
        <v>1</v>
      </c>
      <c r="B12" s="96" t="s">
        <v>3</v>
      </c>
      <c r="C12" s="98" t="s">
        <v>4</v>
      </c>
      <c r="D12" s="98" t="s">
        <v>5</v>
      </c>
      <c r="E12" s="100" t="s">
        <v>113</v>
      </c>
      <c r="F12" s="11"/>
    </row>
    <row r="13" spans="1:6" ht="12" customHeight="1">
      <c r="A13" s="97"/>
      <c r="B13" s="97"/>
      <c r="C13" s="99"/>
      <c r="D13" s="99"/>
      <c r="E13" s="101"/>
      <c r="F13" s="12"/>
    </row>
    <row r="14" spans="1:6" ht="14.25" customHeight="1">
      <c r="A14" s="97"/>
      <c r="B14" s="97"/>
      <c r="C14" s="99"/>
      <c r="D14" s="99"/>
      <c r="E14" s="102"/>
      <c r="F14" s="12"/>
    </row>
    <row r="15" spans="1:6" ht="14.25" customHeight="1" thickBot="1">
      <c r="A15" s="13">
        <v>1</v>
      </c>
      <c r="B15" s="14">
        <v>3</v>
      </c>
      <c r="C15" s="48" t="s">
        <v>7</v>
      </c>
      <c r="D15" s="48" t="s">
        <v>8</v>
      </c>
      <c r="E15" s="15" t="s">
        <v>9</v>
      </c>
      <c r="F15" s="12"/>
    </row>
    <row r="16" spans="1:6" ht="17.25" customHeight="1" thickBot="1">
      <c r="A16" s="16" t="s">
        <v>10</v>
      </c>
      <c r="B16" s="49" t="s">
        <v>11</v>
      </c>
      <c r="C16" s="50">
        <v>16797363.739999998</v>
      </c>
      <c r="D16" s="50">
        <v>16617229.41</v>
      </c>
      <c r="E16" s="17">
        <f>D16/C16*100</f>
        <v>98.92760356453411</v>
      </c>
      <c r="F16" s="12"/>
    </row>
    <row r="17" spans="1:6" ht="15.75" thickBot="1">
      <c r="A17" s="51" t="s">
        <v>12</v>
      </c>
      <c r="B17" s="52"/>
      <c r="C17" s="53"/>
      <c r="D17" s="53"/>
      <c r="E17" s="17"/>
      <c r="F17" s="12"/>
    </row>
    <row r="18" spans="1:6" ht="15.75" thickBot="1">
      <c r="A18" s="18" t="s">
        <v>13</v>
      </c>
      <c r="B18" s="54" t="s">
        <v>14</v>
      </c>
      <c r="C18" s="55">
        <v>1817753</v>
      </c>
      <c r="D18" s="55">
        <v>1803864.9</v>
      </c>
      <c r="E18" s="17">
        <f t="shared" ref="E18:E63" si="0">D18/C18*100</f>
        <v>99.235974304539724</v>
      </c>
      <c r="F18" s="12"/>
    </row>
    <row r="19" spans="1:6" ht="15.75" thickBot="1">
      <c r="A19" s="18" t="s">
        <v>15</v>
      </c>
      <c r="B19" s="54" t="s">
        <v>16</v>
      </c>
      <c r="C19" s="55">
        <v>286300</v>
      </c>
      <c r="D19" s="55">
        <v>293890.06</v>
      </c>
      <c r="E19" s="17">
        <f t="shared" si="0"/>
        <v>102.65108627314005</v>
      </c>
      <c r="F19" s="12"/>
    </row>
    <row r="20" spans="1:6" ht="15.75" thickBot="1">
      <c r="A20" s="18" t="s">
        <v>17</v>
      </c>
      <c r="B20" s="54" t="s">
        <v>18</v>
      </c>
      <c r="C20" s="55">
        <v>286300</v>
      </c>
      <c r="D20" s="55">
        <v>293890.06</v>
      </c>
      <c r="E20" s="17">
        <f t="shared" si="0"/>
        <v>102.65108627314005</v>
      </c>
      <c r="F20" s="12"/>
    </row>
    <row r="21" spans="1:6" ht="57.75" thickBot="1">
      <c r="A21" s="18" t="s">
        <v>180</v>
      </c>
      <c r="B21" s="54" t="s">
        <v>19</v>
      </c>
      <c r="C21" s="55">
        <v>280000</v>
      </c>
      <c r="D21" s="55">
        <v>287487.62</v>
      </c>
      <c r="E21" s="17">
        <f t="shared" si="0"/>
        <v>102.67415</v>
      </c>
      <c r="F21" s="12"/>
    </row>
    <row r="22" spans="1:6" ht="91.5" thickBot="1">
      <c r="A22" s="18" t="s">
        <v>20</v>
      </c>
      <c r="B22" s="54" t="s">
        <v>21</v>
      </c>
      <c r="C22" s="55">
        <v>1900</v>
      </c>
      <c r="D22" s="55">
        <v>1865.47</v>
      </c>
      <c r="E22" s="17">
        <f t="shared" si="0"/>
        <v>98.182631578947365</v>
      </c>
      <c r="F22" s="12"/>
    </row>
    <row r="23" spans="1:6" ht="35.25" thickBot="1">
      <c r="A23" s="18" t="s">
        <v>22</v>
      </c>
      <c r="B23" s="54" t="s">
        <v>23</v>
      </c>
      <c r="C23" s="55">
        <v>4400</v>
      </c>
      <c r="D23" s="55">
        <v>4536.97</v>
      </c>
      <c r="E23" s="17">
        <f t="shared" si="0"/>
        <v>103.11295454545456</v>
      </c>
      <c r="F23" s="12"/>
    </row>
    <row r="24" spans="1:6" ht="15.75" thickBot="1">
      <c r="A24" s="18" t="s">
        <v>25</v>
      </c>
      <c r="B24" s="54" t="s">
        <v>26</v>
      </c>
      <c r="C24" s="55">
        <v>1253000</v>
      </c>
      <c r="D24" s="55">
        <v>1258629.31</v>
      </c>
      <c r="E24" s="17">
        <f t="shared" si="0"/>
        <v>100.4492665602554</v>
      </c>
      <c r="F24" s="12"/>
    </row>
    <row r="25" spans="1:6" ht="15.75" thickBot="1">
      <c r="A25" s="18" t="s">
        <v>27</v>
      </c>
      <c r="B25" s="54" t="s">
        <v>28</v>
      </c>
      <c r="C25" s="55">
        <v>505000</v>
      </c>
      <c r="D25" s="55">
        <v>505794.75</v>
      </c>
      <c r="E25" s="17">
        <f t="shared" si="0"/>
        <v>100.15737623762375</v>
      </c>
      <c r="F25" s="12"/>
    </row>
    <row r="26" spans="1:6" ht="35.25" thickBot="1">
      <c r="A26" s="18" t="s">
        <v>29</v>
      </c>
      <c r="B26" s="54" t="s">
        <v>30</v>
      </c>
      <c r="C26" s="55">
        <v>505000</v>
      </c>
      <c r="D26" s="55">
        <v>505794.75</v>
      </c>
      <c r="E26" s="17">
        <f t="shared" si="0"/>
        <v>100.15737623762375</v>
      </c>
      <c r="F26" s="12"/>
    </row>
    <row r="27" spans="1:6" ht="15.75" thickBot="1">
      <c r="A27" s="18" t="s">
        <v>31</v>
      </c>
      <c r="B27" s="54" t="s">
        <v>32</v>
      </c>
      <c r="C27" s="55">
        <v>748000</v>
      </c>
      <c r="D27" s="55">
        <v>752834.56000000006</v>
      </c>
      <c r="E27" s="17">
        <f t="shared" si="0"/>
        <v>100.64633155080213</v>
      </c>
      <c r="F27" s="12"/>
    </row>
    <row r="28" spans="1:6" ht="15.75" thickBot="1">
      <c r="A28" s="18" t="s">
        <v>33</v>
      </c>
      <c r="B28" s="54" t="s">
        <v>34</v>
      </c>
      <c r="C28" s="55">
        <v>208000</v>
      </c>
      <c r="D28" s="55">
        <v>208000.27</v>
      </c>
      <c r="E28" s="17">
        <f t="shared" si="0"/>
        <v>100.0001298076923</v>
      </c>
      <c r="F28" s="12"/>
    </row>
    <row r="29" spans="1:6" ht="24" thickBot="1">
      <c r="A29" s="18" t="s">
        <v>35</v>
      </c>
      <c r="B29" s="54" t="s">
        <v>36</v>
      </c>
      <c r="C29" s="55">
        <v>208000</v>
      </c>
      <c r="D29" s="55">
        <v>208000.27</v>
      </c>
      <c r="E29" s="17">
        <f t="shared" si="0"/>
        <v>100.0001298076923</v>
      </c>
      <c r="F29" s="12"/>
    </row>
    <row r="30" spans="1:6" ht="15.75" thickBot="1">
      <c r="A30" s="18" t="s">
        <v>37</v>
      </c>
      <c r="B30" s="54" t="s">
        <v>38</v>
      </c>
      <c r="C30" s="55">
        <v>540000</v>
      </c>
      <c r="D30" s="55">
        <v>544834.29</v>
      </c>
      <c r="E30" s="17">
        <f t="shared" si="0"/>
        <v>100.8952388888889</v>
      </c>
      <c r="F30" s="12"/>
    </row>
    <row r="31" spans="1:6" ht="24" thickBot="1">
      <c r="A31" s="18" t="s">
        <v>39</v>
      </c>
      <c r="B31" s="54" t="s">
        <v>40</v>
      </c>
      <c r="C31" s="55">
        <v>540000</v>
      </c>
      <c r="D31" s="55">
        <v>544834.29</v>
      </c>
      <c r="E31" s="17">
        <f t="shared" si="0"/>
        <v>100.8952388888889</v>
      </c>
      <c r="F31" s="12"/>
    </row>
    <row r="32" spans="1:6" ht="35.25" thickBot="1">
      <c r="A32" s="18" t="s">
        <v>41</v>
      </c>
      <c r="B32" s="54" t="s">
        <v>42</v>
      </c>
      <c r="C32" s="55">
        <v>15953</v>
      </c>
      <c r="D32" s="55">
        <v>0</v>
      </c>
      <c r="E32" s="17">
        <f t="shared" si="0"/>
        <v>0</v>
      </c>
      <c r="F32" s="12"/>
    </row>
    <row r="33" spans="1:6" ht="69" thickBot="1">
      <c r="A33" s="18" t="s">
        <v>43</v>
      </c>
      <c r="B33" s="54" t="s">
        <v>44</v>
      </c>
      <c r="C33" s="55">
        <v>15953</v>
      </c>
      <c r="D33" s="55">
        <v>0</v>
      </c>
      <c r="E33" s="17">
        <f t="shared" si="0"/>
        <v>0</v>
      </c>
      <c r="F33" s="12"/>
    </row>
    <row r="34" spans="1:6" ht="69" thickBot="1">
      <c r="A34" s="18" t="s">
        <v>45</v>
      </c>
      <c r="B34" s="54" t="s">
        <v>46</v>
      </c>
      <c r="C34" s="55">
        <v>15953</v>
      </c>
      <c r="D34" s="55">
        <v>0</v>
      </c>
      <c r="E34" s="17">
        <f t="shared" si="0"/>
        <v>0</v>
      </c>
      <c r="F34" s="12"/>
    </row>
    <row r="35" spans="1:6" ht="57.75" thickBot="1">
      <c r="A35" s="18" t="s">
        <v>47</v>
      </c>
      <c r="B35" s="54" t="s">
        <v>48</v>
      </c>
      <c r="C35" s="55">
        <v>230000</v>
      </c>
      <c r="D35" s="55">
        <v>220099.06</v>
      </c>
      <c r="E35" s="17">
        <f t="shared" si="0"/>
        <v>95.695243478260878</v>
      </c>
      <c r="F35" s="12"/>
    </row>
    <row r="36" spans="1:6" ht="69" thickBot="1">
      <c r="A36" s="18" t="s">
        <v>49</v>
      </c>
      <c r="B36" s="54" t="s">
        <v>50</v>
      </c>
      <c r="C36" s="55">
        <v>230000</v>
      </c>
      <c r="D36" s="55">
        <v>220099.06</v>
      </c>
      <c r="E36" s="17">
        <f t="shared" si="0"/>
        <v>95.695243478260878</v>
      </c>
      <c r="F36" s="12"/>
    </row>
    <row r="37" spans="1:6" ht="69" thickBot="1">
      <c r="A37" s="18" t="s">
        <v>51</v>
      </c>
      <c r="B37" s="54" t="s">
        <v>52</v>
      </c>
      <c r="C37" s="55">
        <v>230000</v>
      </c>
      <c r="D37" s="55">
        <v>220099.06</v>
      </c>
      <c r="E37" s="17">
        <f t="shared" si="0"/>
        <v>95.695243478260878</v>
      </c>
      <c r="F37" s="12"/>
    </row>
    <row r="38" spans="1:6" ht="69" thickBot="1">
      <c r="A38" s="18" t="s">
        <v>53</v>
      </c>
      <c r="B38" s="54" t="s">
        <v>54</v>
      </c>
      <c r="C38" s="55">
        <v>230000</v>
      </c>
      <c r="D38" s="55">
        <v>220099.06</v>
      </c>
      <c r="E38" s="17">
        <f t="shared" si="0"/>
        <v>95.695243478260878</v>
      </c>
      <c r="F38" s="12"/>
    </row>
    <row r="39" spans="1:6" ht="24" thickBot="1">
      <c r="A39" s="18" t="s">
        <v>181</v>
      </c>
      <c r="B39" s="54" t="s">
        <v>55</v>
      </c>
      <c r="C39" s="55">
        <v>30500</v>
      </c>
      <c r="D39" s="55">
        <v>29246.47</v>
      </c>
      <c r="E39" s="17">
        <f t="shared" si="0"/>
        <v>95.890065573770499</v>
      </c>
      <c r="F39" s="12"/>
    </row>
    <row r="40" spans="1:6" ht="15.75" thickBot="1">
      <c r="A40" s="18" t="s">
        <v>56</v>
      </c>
      <c r="B40" s="54" t="s">
        <v>57</v>
      </c>
      <c r="C40" s="55">
        <v>30500</v>
      </c>
      <c r="D40" s="55">
        <v>29246.47</v>
      </c>
      <c r="E40" s="17">
        <f t="shared" si="0"/>
        <v>95.890065573770499</v>
      </c>
      <c r="F40" s="12"/>
    </row>
    <row r="41" spans="1:6" ht="24" thickBot="1">
      <c r="A41" s="18" t="s">
        <v>58</v>
      </c>
      <c r="B41" s="54" t="s">
        <v>59</v>
      </c>
      <c r="C41" s="55">
        <v>30500</v>
      </c>
      <c r="D41" s="55">
        <v>29246.47</v>
      </c>
      <c r="E41" s="17">
        <f t="shared" si="0"/>
        <v>95.890065573770499</v>
      </c>
      <c r="F41" s="12"/>
    </row>
    <row r="42" spans="1:6" ht="35.25" thickBot="1">
      <c r="A42" s="18" t="s">
        <v>60</v>
      </c>
      <c r="B42" s="54" t="s">
        <v>61</v>
      </c>
      <c r="C42" s="55">
        <v>30500</v>
      </c>
      <c r="D42" s="55">
        <v>29246.47</v>
      </c>
      <c r="E42" s="17">
        <f t="shared" si="0"/>
        <v>95.890065573770499</v>
      </c>
      <c r="F42" s="12"/>
    </row>
    <row r="43" spans="1:6" ht="24" thickBot="1">
      <c r="A43" s="18" t="s">
        <v>62</v>
      </c>
      <c r="B43" s="54" t="s">
        <v>63</v>
      </c>
      <c r="C43" s="55">
        <v>2000</v>
      </c>
      <c r="D43" s="55">
        <v>2000</v>
      </c>
      <c r="E43" s="17">
        <f t="shared" si="0"/>
        <v>100</v>
      </c>
      <c r="F43" s="12"/>
    </row>
    <row r="44" spans="1:6" ht="15.75" thickBot="1">
      <c r="A44" s="18" t="s">
        <v>64</v>
      </c>
      <c r="B44" s="54" t="s">
        <v>65</v>
      </c>
      <c r="C44" s="55">
        <v>2000</v>
      </c>
      <c r="D44" s="55">
        <v>2000</v>
      </c>
      <c r="E44" s="17">
        <f t="shared" si="0"/>
        <v>100</v>
      </c>
      <c r="F44" s="12"/>
    </row>
    <row r="45" spans="1:6" ht="24" thickBot="1">
      <c r="A45" s="18" t="s">
        <v>66</v>
      </c>
      <c r="B45" s="54" t="s">
        <v>67</v>
      </c>
      <c r="C45" s="55">
        <v>2000</v>
      </c>
      <c r="D45" s="55">
        <v>2000</v>
      </c>
      <c r="E45" s="17">
        <f t="shared" si="0"/>
        <v>100</v>
      </c>
      <c r="F45" s="12"/>
    </row>
    <row r="46" spans="1:6" ht="15.75" thickBot="1">
      <c r="A46" s="18" t="s">
        <v>68</v>
      </c>
      <c r="B46" s="54" t="s">
        <v>69</v>
      </c>
      <c r="C46" s="55">
        <v>14979610.74</v>
      </c>
      <c r="D46" s="55">
        <v>14813364.51</v>
      </c>
      <c r="E46" s="17">
        <f t="shared" si="0"/>
        <v>98.890183243840411</v>
      </c>
      <c r="F46" s="12"/>
    </row>
    <row r="47" spans="1:6" ht="24" thickBot="1">
      <c r="A47" s="18" t="s">
        <v>70</v>
      </c>
      <c r="B47" s="54" t="s">
        <v>71</v>
      </c>
      <c r="C47" s="55">
        <v>14979610.74</v>
      </c>
      <c r="D47" s="55">
        <v>14813364.51</v>
      </c>
      <c r="E47" s="17">
        <f t="shared" si="0"/>
        <v>98.890183243840411</v>
      </c>
      <c r="F47" s="12"/>
    </row>
    <row r="48" spans="1:6" ht="24" thickBot="1">
      <c r="A48" s="18" t="s">
        <v>72</v>
      </c>
      <c r="B48" s="54" t="s">
        <v>182</v>
      </c>
      <c r="C48" s="55">
        <v>9502280</v>
      </c>
      <c r="D48" s="55">
        <v>9502280</v>
      </c>
      <c r="E48" s="17">
        <f t="shared" si="0"/>
        <v>100</v>
      </c>
      <c r="F48" s="12"/>
    </row>
    <row r="49" spans="1:6" ht="15.75" thickBot="1">
      <c r="A49" s="18" t="s">
        <v>73</v>
      </c>
      <c r="B49" s="54" t="s">
        <v>183</v>
      </c>
      <c r="C49" s="55">
        <v>9170700</v>
      </c>
      <c r="D49" s="55">
        <v>9170700</v>
      </c>
      <c r="E49" s="17">
        <f t="shared" si="0"/>
        <v>100</v>
      </c>
      <c r="F49" s="12"/>
    </row>
    <row r="50" spans="1:6" ht="35.25" thickBot="1">
      <c r="A50" s="18" t="s">
        <v>184</v>
      </c>
      <c r="B50" s="54" t="s">
        <v>185</v>
      </c>
      <c r="C50" s="55">
        <v>9170700</v>
      </c>
      <c r="D50" s="55">
        <v>9170700</v>
      </c>
      <c r="E50" s="17">
        <f t="shared" si="0"/>
        <v>100</v>
      </c>
      <c r="F50" s="12"/>
    </row>
    <row r="51" spans="1:6" ht="24" thickBot="1">
      <c r="A51" s="18" t="s">
        <v>74</v>
      </c>
      <c r="B51" s="54" t="s">
        <v>186</v>
      </c>
      <c r="C51" s="55">
        <v>331580</v>
      </c>
      <c r="D51" s="55">
        <v>331580</v>
      </c>
      <c r="E51" s="17">
        <f t="shared" si="0"/>
        <v>100</v>
      </c>
      <c r="F51" s="12"/>
    </row>
    <row r="52" spans="1:6" ht="24" thickBot="1">
      <c r="A52" s="18" t="s">
        <v>75</v>
      </c>
      <c r="B52" s="54" t="s">
        <v>187</v>
      </c>
      <c r="C52" s="55">
        <v>331580</v>
      </c>
      <c r="D52" s="55">
        <v>331580</v>
      </c>
      <c r="E52" s="17">
        <f t="shared" si="0"/>
        <v>100</v>
      </c>
      <c r="F52" s="12"/>
    </row>
    <row r="53" spans="1:6" ht="24" thickBot="1">
      <c r="A53" s="18" t="s">
        <v>76</v>
      </c>
      <c r="B53" s="54" t="s">
        <v>188</v>
      </c>
      <c r="C53" s="55">
        <v>691169.5</v>
      </c>
      <c r="D53" s="55">
        <v>691169.5</v>
      </c>
      <c r="E53" s="17">
        <f t="shared" si="0"/>
        <v>100</v>
      </c>
      <c r="F53" s="12"/>
    </row>
    <row r="54" spans="1:6" ht="15.75" thickBot="1">
      <c r="A54" s="18" t="s">
        <v>218</v>
      </c>
      <c r="B54" s="54" t="s">
        <v>219</v>
      </c>
      <c r="C54" s="55">
        <v>53763.5</v>
      </c>
      <c r="D54" s="55">
        <v>53763.5</v>
      </c>
      <c r="E54" s="17">
        <f t="shared" si="0"/>
        <v>100</v>
      </c>
      <c r="F54" s="12"/>
    </row>
    <row r="55" spans="1:6" ht="24" thickBot="1">
      <c r="A55" s="18" t="s">
        <v>220</v>
      </c>
      <c r="B55" s="54" t="s">
        <v>221</v>
      </c>
      <c r="C55" s="55">
        <v>53763.5</v>
      </c>
      <c r="D55" s="55">
        <v>53763.5</v>
      </c>
      <c r="E55" s="17">
        <f t="shared" si="0"/>
        <v>100</v>
      </c>
      <c r="F55" s="12"/>
    </row>
    <row r="56" spans="1:6" ht="15.75" thickBot="1">
      <c r="A56" s="18" t="s">
        <v>77</v>
      </c>
      <c r="B56" s="54" t="s">
        <v>189</v>
      </c>
      <c r="C56" s="55">
        <v>637406</v>
      </c>
      <c r="D56" s="55">
        <v>637406</v>
      </c>
      <c r="E56" s="17">
        <f t="shared" si="0"/>
        <v>100</v>
      </c>
      <c r="F56" s="12"/>
    </row>
    <row r="57" spans="1:6" ht="15.75" thickBot="1">
      <c r="A57" s="18" t="s">
        <v>78</v>
      </c>
      <c r="B57" s="54" t="s">
        <v>190</v>
      </c>
      <c r="C57" s="55">
        <v>637406</v>
      </c>
      <c r="D57" s="55">
        <v>637406</v>
      </c>
      <c r="E57" s="17">
        <f t="shared" si="0"/>
        <v>100</v>
      </c>
      <c r="F57" s="12"/>
    </row>
    <row r="58" spans="1:6" ht="24" thickBot="1">
      <c r="A58" s="18" t="s">
        <v>79</v>
      </c>
      <c r="B58" s="54" t="s">
        <v>191</v>
      </c>
      <c r="C58" s="55">
        <v>252675</v>
      </c>
      <c r="D58" s="55">
        <v>252675</v>
      </c>
      <c r="E58" s="17">
        <f t="shared" si="0"/>
        <v>100</v>
      </c>
      <c r="F58" s="12"/>
    </row>
    <row r="59" spans="1:6" ht="35.25" thickBot="1">
      <c r="A59" s="18" t="s">
        <v>80</v>
      </c>
      <c r="B59" s="54" t="s">
        <v>192</v>
      </c>
      <c r="C59" s="55">
        <v>252675</v>
      </c>
      <c r="D59" s="55">
        <v>252675</v>
      </c>
      <c r="E59" s="17">
        <f t="shared" si="0"/>
        <v>100</v>
      </c>
      <c r="F59" s="12"/>
    </row>
    <row r="60" spans="1:6" ht="35.25" thickBot="1">
      <c r="A60" s="18" t="s">
        <v>81</v>
      </c>
      <c r="B60" s="54" t="s">
        <v>193</v>
      </c>
      <c r="C60" s="55">
        <v>252675</v>
      </c>
      <c r="D60" s="55">
        <v>252675</v>
      </c>
      <c r="E60" s="17">
        <f t="shared" si="0"/>
        <v>100</v>
      </c>
      <c r="F60" s="12"/>
    </row>
    <row r="61" spans="1:6" ht="15.75" thickBot="1">
      <c r="A61" s="18" t="s">
        <v>82</v>
      </c>
      <c r="B61" s="54" t="s">
        <v>194</v>
      </c>
      <c r="C61" s="55">
        <v>4533486.24</v>
      </c>
      <c r="D61" s="55">
        <v>4367240.01</v>
      </c>
      <c r="E61" s="17">
        <f t="shared" si="0"/>
        <v>96.3329274382004</v>
      </c>
      <c r="F61" s="12"/>
    </row>
    <row r="62" spans="1:6" ht="15" customHeight="1" thickBot="1">
      <c r="A62" s="18" t="s">
        <v>83</v>
      </c>
      <c r="B62" s="54" t="s">
        <v>195</v>
      </c>
      <c r="C62" s="55">
        <v>4533486.24</v>
      </c>
      <c r="D62" s="55">
        <v>4367240.01</v>
      </c>
      <c r="E62" s="17">
        <f t="shared" si="0"/>
        <v>96.3329274382004</v>
      </c>
      <c r="F62" s="8"/>
    </row>
    <row r="63" spans="1:6" ht="57">
      <c r="A63" s="18" t="s">
        <v>84</v>
      </c>
      <c r="B63" s="54" t="s">
        <v>196</v>
      </c>
      <c r="C63" s="55">
        <v>4533486.24</v>
      </c>
      <c r="D63" s="55">
        <v>4367240.01</v>
      </c>
      <c r="E63" s="17">
        <f t="shared" si="0"/>
        <v>96.3329274382004</v>
      </c>
    </row>
  </sheetData>
  <mergeCells count="7">
    <mergeCell ref="A1:E10"/>
    <mergeCell ref="A11:E11"/>
    <mergeCell ref="A12:A14"/>
    <mergeCell ref="B12:B14"/>
    <mergeCell ref="C12:C14"/>
    <mergeCell ref="D12:D14"/>
    <mergeCell ref="E12:E14"/>
  </mergeCells>
  <phoneticPr fontId="0" type="noConversion"/>
  <pageMargins left="0.39374999999999999" right="0.39374999999999999" top="0.39374999999999999" bottom="0.39374999999999999" header="0.51180550000000002" footer="0.51180550000000002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4"/>
  <sheetViews>
    <sheetView topLeftCell="A46" workbookViewId="0">
      <selection activeCell="C53" sqref="C53"/>
    </sheetView>
  </sheetViews>
  <sheetFormatPr defaultRowHeight="15"/>
  <cols>
    <col min="1" max="1" width="50.7109375" style="1" customWidth="1"/>
    <col min="2" max="2" width="26.85546875" style="1" customWidth="1"/>
    <col min="3" max="5" width="19.85546875" style="1" customWidth="1"/>
    <col min="6" max="6" width="9.140625" style="1" hidden="1" customWidth="1"/>
    <col min="7" max="16384" width="9.140625" style="1"/>
  </cols>
  <sheetData>
    <row r="1" spans="1:6" ht="63" customHeight="1">
      <c r="A1" s="105" t="s">
        <v>222</v>
      </c>
      <c r="B1" s="106"/>
      <c r="C1" s="106"/>
      <c r="D1" s="106"/>
      <c r="E1" s="92"/>
      <c r="F1" s="3"/>
    </row>
    <row r="2" spans="1:6" ht="14.1" customHeight="1">
      <c r="A2" s="103" t="s">
        <v>85</v>
      </c>
      <c r="B2" s="104"/>
      <c r="C2" s="104"/>
      <c r="D2" s="104"/>
      <c r="E2" s="10"/>
      <c r="F2" s="3"/>
    </row>
    <row r="3" spans="1:6" ht="12" customHeight="1">
      <c r="A3" s="96" t="s">
        <v>1</v>
      </c>
      <c r="B3" s="96" t="s">
        <v>86</v>
      </c>
      <c r="C3" s="108" t="s">
        <v>4</v>
      </c>
      <c r="D3" s="108" t="s">
        <v>5</v>
      </c>
      <c r="E3" s="96" t="s">
        <v>113</v>
      </c>
      <c r="F3" s="19"/>
    </row>
    <row r="4" spans="1:6" ht="12" customHeight="1">
      <c r="A4" s="107"/>
      <c r="B4" s="107"/>
      <c r="C4" s="109"/>
      <c r="D4" s="109"/>
      <c r="E4" s="107"/>
      <c r="F4" s="19"/>
    </row>
    <row r="5" spans="1:6" ht="11.1" customHeight="1">
      <c r="A5" s="107"/>
      <c r="B5" s="107"/>
      <c r="C5" s="109"/>
      <c r="D5" s="109"/>
      <c r="E5" s="107"/>
      <c r="F5" s="19"/>
    </row>
    <row r="6" spans="1:6" ht="12" customHeight="1" thickBot="1">
      <c r="A6" s="44">
        <v>1</v>
      </c>
      <c r="B6" s="20">
        <v>3</v>
      </c>
      <c r="C6" s="21" t="s">
        <v>7</v>
      </c>
      <c r="D6" s="21" t="s">
        <v>8</v>
      </c>
      <c r="E6" s="21" t="s">
        <v>9</v>
      </c>
      <c r="F6" s="22"/>
    </row>
    <row r="7" spans="1:6" ht="16.5" customHeight="1" thickBot="1">
      <c r="A7" s="46" t="s">
        <v>87</v>
      </c>
      <c r="B7" s="43" t="s">
        <v>11</v>
      </c>
      <c r="C7" s="17">
        <v>16955096.359999999</v>
      </c>
      <c r="D7" s="17">
        <v>16340929.73</v>
      </c>
      <c r="E7" s="23">
        <f>D7/C7*100</f>
        <v>96.377687174642517</v>
      </c>
      <c r="F7" s="24"/>
    </row>
    <row r="8" spans="1:6" ht="61.5" thickBot="1">
      <c r="A8" s="78" t="s">
        <v>114</v>
      </c>
      <c r="B8" s="79" t="s">
        <v>115</v>
      </c>
      <c r="C8" s="80">
        <v>613532.86</v>
      </c>
      <c r="D8" s="80">
        <v>611579.06000000006</v>
      </c>
      <c r="E8" s="23">
        <f t="shared" ref="E8:E53" si="0">D8/C8*100</f>
        <v>99.681549249049198</v>
      </c>
      <c r="F8" s="25"/>
    </row>
    <row r="9" spans="1:6" ht="61.5" thickBot="1">
      <c r="A9" s="81" t="s">
        <v>116</v>
      </c>
      <c r="B9" s="82" t="s">
        <v>117</v>
      </c>
      <c r="C9" s="83">
        <v>2484759.92</v>
      </c>
      <c r="D9" s="83">
        <v>2483420.0299999998</v>
      </c>
      <c r="E9" s="23">
        <f t="shared" si="0"/>
        <v>99.946075675592823</v>
      </c>
      <c r="F9" s="47"/>
    </row>
    <row r="10" spans="1:6" ht="37.5" thickBot="1">
      <c r="A10" s="81" t="s">
        <v>118</v>
      </c>
      <c r="B10" s="82" t="s">
        <v>119</v>
      </c>
      <c r="C10" s="84">
        <v>336496.31</v>
      </c>
      <c r="D10" s="85">
        <v>333341.73</v>
      </c>
      <c r="E10" s="23">
        <f t="shared" si="0"/>
        <v>99.062521666285136</v>
      </c>
      <c r="F10" s="25"/>
    </row>
    <row r="11" spans="1:6" ht="25.5" thickBot="1">
      <c r="A11" s="81" t="s">
        <v>120</v>
      </c>
      <c r="B11" s="82" t="s">
        <v>121</v>
      </c>
      <c r="C11" s="84">
        <v>3120</v>
      </c>
      <c r="D11" s="85">
        <v>3120</v>
      </c>
      <c r="E11" s="23">
        <f t="shared" si="0"/>
        <v>100</v>
      </c>
      <c r="F11" s="25"/>
    </row>
    <row r="12" spans="1:6" ht="61.5" thickBot="1">
      <c r="A12" s="81" t="s">
        <v>223</v>
      </c>
      <c r="B12" s="121" t="s">
        <v>226</v>
      </c>
      <c r="C12" s="120">
        <v>29744.21</v>
      </c>
      <c r="D12" s="85">
        <v>29744.21</v>
      </c>
      <c r="E12" s="23">
        <f t="shared" si="0"/>
        <v>100</v>
      </c>
      <c r="F12" s="25"/>
    </row>
    <row r="13" spans="1:6" ht="25.5" thickBot="1">
      <c r="A13" s="86" t="s">
        <v>197</v>
      </c>
      <c r="B13" s="87" t="s">
        <v>198</v>
      </c>
      <c r="C13" s="83">
        <v>40000</v>
      </c>
      <c r="D13" s="83">
        <v>0</v>
      </c>
      <c r="E13" s="23">
        <f t="shared" si="0"/>
        <v>0</v>
      </c>
      <c r="F13" s="47"/>
    </row>
    <row r="14" spans="1:6" ht="57.75" thickBot="1">
      <c r="A14" s="88" t="s">
        <v>122</v>
      </c>
      <c r="B14" s="89" t="s">
        <v>124</v>
      </c>
      <c r="C14" s="85">
        <v>40750</v>
      </c>
      <c r="D14" s="85">
        <v>40750</v>
      </c>
      <c r="E14" s="23">
        <f t="shared" si="0"/>
        <v>100</v>
      </c>
      <c r="F14" s="25"/>
    </row>
    <row r="15" spans="1:6" ht="35.25" thickBot="1">
      <c r="A15" s="90" t="s">
        <v>199</v>
      </c>
      <c r="B15" s="89" t="s">
        <v>200</v>
      </c>
      <c r="C15" s="85">
        <v>8501.6</v>
      </c>
      <c r="D15" s="85">
        <v>8501.6</v>
      </c>
      <c r="E15" s="23">
        <f t="shared" si="0"/>
        <v>100</v>
      </c>
      <c r="F15" s="25"/>
    </row>
    <row r="16" spans="1:6" ht="46.5" thickBot="1">
      <c r="A16" s="90" t="s">
        <v>123</v>
      </c>
      <c r="B16" s="89" t="s">
        <v>125</v>
      </c>
      <c r="C16" s="85">
        <v>263000</v>
      </c>
      <c r="D16" s="85">
        <v>263000</v>
      </c>
      <c r="E16" s="23">
        <f t="shared" si="0"/>
        <v>100</v>
      </c>
      <c r="F16" s="25"/>
    </row>
    <row r="17" spans="1:6" ht="57.75" thickBot="1">
      <c r="A17" s="90" t="s">
        <v>168</v>
      </c>
      <c r="B17" s="89" t="s">
        <v>126</v>
      </c>
      <c r="C17" s="85">
        <v>4272</v>
      </c>
      <c r="D17" s="85">
        <v>4272</v>
      </c>
      <c r="E17" s="23">
        <f t="shared" si="0"/>
        <v>100</v>
      </c>
      <c r="F17" s="25"/>
    </row>
    <row r="18" spans="1:6" ht="57.75" thickBot="1">
      <c r="A18" s="90" t="s">
        <v>169</v>
      </c>
      <c r="B18" s="89" t="s">
        <v>127</v>
      </c>
      <c r="C18" s="85">
        <v>9417</v>
      </c>
      <c r="D18" s="85">
        <v>9417</v>
      </c>
      <c r="E18" s="23">
        <f t="shared" si="0"/>
        <v>100</v>
      </c>
      <c r="F18" s="25"/>
    </row>
    <row r="19" spans="1:6" ht="46.5" thickBot="1">
      <c r="A19" s="90" t="s">
        <v>224</v>
      </c>
      <c r="B19" s="121" t="s">
        <v>225</v>
      </c>
      <c r="C19" s="85">
        <v>5900</v>
      </c>
      <c r="D19" s="85">
        <v>5900</v>
      </c>
      <c r="E19" s="23">
        <f t="shared" si="0"/>
        <v>100</v>
      </c>
      <c r="F19" s="25"/>
    </row>
    <row r="20" spans="1:6" ht="63" customHeight="1" thickBot="1">
      <c r="A20" s="90" t="s">
        <v>170</v>
      </c>
      <c r="B20" s="89" t="s">
        <v>171</v>
      </c>
      <c r="C20" s="85">
        <v>122500</v>
      </c>
      <c r="D20" s="85">
        <v>0</v>
      </c>
      <c r="E20" s="23">
        <f t="shared" si="0"/>
        <v>0</v>
      </c>
      <c r="F20" s="25"/>
    </row>
    <row r="21" spans="1:6" ht="15.75" thickBot="1">
      <c r="A21" s="90" t="s">
        <v>227</v>
      </c>
      <c r="B21" s="121" t="s">
        <v>228</v>
      </c>
      <c r="C21" s="85">
        <v>1302</v>
      </c>
      <c r="D21" s="85">
        <v>1302</v>
      </c>
      <c r="E21" s="23">
        <f t="shared" si="0"/>
        <v>100</v>
      </c>
      <c r="F21" s="25"/>
    </row>
    <row r="22" spans="1:6" ht="69" thickBot="1">
      <c r="A22" s="90" t="s">
        <v>128</v>
      </c>
      <c r="B22" s="89" t="s">
        <v>129</v>
      </c>
      <c r="C22" s="85">
        <v>247675</v>
      </c>
      <c r="D22" s="85">
        <v>247675</v>
      </c>
      <c r="E22" s="23">
        <f t="shared" si="0"/>
        <v>100</v>
      </c>
      <c r="F22" s="25"/>
    </row>
    <row r="23" spans="1:6" ht="38.25" customHeight="1" thickBot="1">
      <c r="A23" s="90" t="s">
        <v>172</v>
      </c>
      <c r="B23" s="89" t="s">
        <v>173</v>
      </c>
      <c r="C23" s="85">
        <v>5000</v>
      </c>
      <c r="D23" s="85">
        <v>5000</v>
      </c>
      <c r="E23" s="23">
        <f t="shared" si="0"/>
        <v>100</v>
      </c>
      <c r="F23" s="25"/>
    </row>
    <row r="24" spans="1:6" ht="46.5" thickBot="1">
      <c r="A24" s="90" t="s">
        <v>130</v>
      </c>
      <c r="B24" s="89" t="s">
        <v>131</v>
      </c>
      <c r="C24" s="85">
        <v>247500</v>
      </c>
      <c r="D24" s="85">
        <v>246892.6</v>
      </c>
      <c r="E24" s="23">
        <f t="shared" si="0"/>
        <v>99.75458585858587</v>
      </c>
      <c r="F24" s="25"/>
    </row>
    <row r="25" spans="1:6" ht="35.25" thickBot="1">
      <c r="A25" s="90" t="s">
        <v>213</v>
      </c>
      <c r="B25" s="89" t="s">
        <v>214</v>
      </c>
      <c r="C25" s="85">
        <v>14500</v>
      </c>
      <c r="D25" s="85">
        <v>14500</v>
      </c>
      <c r="E25" s="23">
        <f t="shared" si="0"/>
        <v>100</v>
      </c>
      <c r="F25" s="25"/>
    </row>
    <row r="26" spans="1:6" ht="46.5" thickBot="1">
      <c r="A26" s="90" t="s">
        <v>177</v>
      </c>
      <c r="B26" s="89" t="s">
        <v>132</v>
      </c>
      <c r="C26" s="85">
        <v>300000</v>
      </c>
      <c r="D26" s="85">
        <v>300000</v>
      </c>
      <c r="E26" s="23">
        <f t="shared" si="0"/>
        <v>100</v>
      </c>
      <c r="F26" s="25"/>
    </row>
    <row r="27" spans="1:6" ht="57.75" thickBot="1">
      <c r="A27" s="90" t="s">
        <v>201</v>
      </c>
      <c r="B27" s="89" t="s">
        <v>202</v>
      </c>
      <c r="C27" s="85">
        <v>700853</v>
      </c>
      <c r="D27" s="85">
        <v>700851.91</v>
      </c>
      <c r="E27" s="23">
        <f t="shared" si="0"/>
        <v>99.999844475232322</v>
      </c>
      <c r="F27" s="25"/>
    </row>
    <row r="28" spans="1:6" ht="46.5" thickBot="1">
      <c r="A28" s="90" t="s">
        <v>178</v>
      </c>
      <c r="B28" s="89" t="s">
        <v>133</v>
      </c>
      <c r="C28" s="85">
        <v>797925</v>
      </c>
      <c r="D28" s="85">
        <v>797840.94</v>
      </c>
      <c r="E28" s="23">
        <f t="shared" si="0"/>
        <v>99.98946517529842</v>
      </c>
      <c r="F28" s="25"/>
    </row>
    <row r="29" spans="1:6" ht="46.5" thickBot="1">
      <c r="A29" s="90" t="s">
        <v>179</v>
      </c>
      <c r="B29" s="89" t="s">
        <v>134</v>
      </c>
      <c r="C29" s="85">
        <v>658430</v>
      </c>
      <c r="D29" s="85">
        <v>658305</v>
      </c>
      <c r="E29" s="23">
        <f t="shared" si="0"/>
        <v>99.981015445833265</v>
      </c>
      <c r="F29" s="25"/>
    </row>
    <row r="30" spans="1:6" ht="72.75" customHeight="1" thickBot="1">
      <c r="A30" s="90" t="s">
        <v>215</v>
      </c>
      <c r="B30" s="89" t="s">
        <v>216</v>
      </c>
      <c r="C30" s="85">
        <v>360000</v>
      </c>
      <c r="D30" s="85">
        <v>360000</v>
      </c>
      <c r="E30" s="23">
        <f t="shared" si="0"/>
        <v>100</v>
      </c>
      <c r="F30" s="25"/>
    </row>
    <row r="31" spans="1:6" ht="42" customHeight="1" thickBot="1">
      <c r="A31" s="90" t="s">
        <v>135</v>
      </c>
      <c r="B31" s="89" t="s">
        <v>136</v>
      </c>
      <c r="C31" s="85">
        <v>1566127.92</v>
      </c>
      <c r="D31" s="85">
        <v>1333193.1200000001</v>
      </c>
      <c r="E31" s="23">
        <f t="shared" si="0"/>
        <v>85.126706635815566</v>
      </c>
      <c r="F31" s="25"/>
    </row>
    <row r="32" spans="1:6" ht="46.5" thickBot="1">
      <c r="A32" s="90" t="s">
        <v>137</v>
      </c>
      <c r="B32" s="89" t="s">
        <v>138</v>
      </c>
      <c r="C32" s="85">
        <v>280000</v>
      </c>
      <c r="D32" s="85">
        <v>280000</v>
      </c>
      <c r="E32" s="23">
        <f t="shared" si="0"/>
        <v>100</v>
      </c>
      <c r="F32" s="25"/>
    </row>
    <row r="33" spans="1:6" ht="46.5" thickBot="1">
      <c r="A33" s="90" t="s">
        <v>139</v>
      </c>
      <c r="B33" s="89" t="s">
        <v>140</v>
      </c>
      <c r="C33" s="85">
        <v>20000</v>
      </c>
      <c r="D33" s="85">
        <v>20000</v>
      </c>
      <c r="E33" s="23">
        <f t="shared" si="0"/>
        <v>100</v>
      </c>
      <c r="F33" s="25"/>
    </row>
    <row r="34" spans="1:6" ht="46.5" thickBot="1">
      <c r="A34" s="90" t="s">
        <v>141</v>
      </c>
      <c r="B34" s="89" t="s">
        <v>142</v>
      </c>
      <c r="C34" s="85">
        <v>35000</v>
      </c>
      <c r="D34" s="85">
        <v>35000</v>
      </c>
      <c r="E34" s="23">
        <f t="shared" si="0"/>
        <v>100</v>
      </c>
      <c r="F34" s="25"/>
    </row>
    <row r="35" spans="1:6" ht="35.25" thickBot="1">
      <c r="A35" s="90" t="s">
        <v>143</v>
      </c>
      <c r="B35" s="89" t="s">
        <v>144</v>
      </c>
      <c r="C35" s="85">
        <v>858923.05</v>
      </c>
      <c r="D35" s="85">
        <v>858844.8</v>
      </c>
      <c r="E35" s="23">
        <f t="shared" si="0"/>
        <v>99.990889754326645</v>
      </c>
      <c r="F35" s="25"/>
    </row>
    <row r="36" spans="1:6" ht="51.75" customHeight="1" thickBot="1">
      <c r="A36" s="90" t="s">
        <v>203</v>
      </c>
      <c r="B36" s="89" t="s">
        <v>204</v>
      </c>
      <c r="C36" s="85">
        <v>30510</v>
      </c>
      <c r="D36" s="85">
        <v>30510</v>
      </c>
      <c r="E36" s="23">
        <f t="shared" si="0"/>
        <v>100</v>
      </c>
      <c r="F36" s="25"/>
    </row>
    <row r="37" spans="1:6" ht="60.75" customHeight="1" thickBot="1">
      <c r="A37" s="90" t="s">
        <v>174</v>
      </c>
      <c r="B37" s="89" t="s">
        <v>145</v>
      </c>
      <c r="C37" s="85">
        <v>305000</v>
      </c>
      <c r="D37" s="85">
        <v>305000</v>
      </c>
      <c r="E37" s="23">
        <f t="shared" si="0"/>
        <v>100</v>
      </c>
      <c r="F37" s="25"/>
    </row>
    <row r="38" spans="1:6" ht="57.75" thickBot="1">
      <c r="A38" s="90" t="s">
        <v>175</v>
      </c>
      <c r="B38" s="89" t="s">
        <v>176</v>
      </c>
      <c r="C38" s="85">
        <v>60000</v>
      </c>
      <c r="D38" s="85">
        <v>60000</v>
      </c>
      <c r="E38" s="23">
        <f t="shared" si="0"/>
        <v>100</v>
      </c>
      <c r="F38" s="25"/>
    </row>
    <row r="39" spans="1:6" ht="69" thickBot="1">
      <c r="A39" s="90" t="s">
        <v>148</v>
      </c>
      <c r="B39" s="89" t="s">
        <v>149</v>
      </c>
      <c r="C39" s="85">
        <v>1675837.52</v>
      </c>
      <c r="D39" s="85">
        <v>1675790.3</v>
      </c>
      <c r="E39" s="23">
        <f t="shared" si="0"/>
        <v>99.997182304403836</v>
      </c>
      <c r="F39" s="25"/>
    </row>
    <row r="40" spans="1:6" ht="35.25" thickBot="1">
      <c r="A40" s="90" t="s">
        <v>150</v>
      </c>
      <c r="B40" s="89" t="s">
        <v>151</v>
      </c>
      <c r="C40" s="85">
        <v>2419771.2200000002</v>
      </c>
      <c r="D40" s="85">
        <v>2374675.83</v>
      </c>
      <c r="E40" s="23">
        <f t="shared" si="0"/>
        <v>98.136377950639471</v>
      </c>
      <c r="F40" s="25"/>
    </row>
    <row r="41" spans="1:6" ht="24" thickBot="1">
      <c r="A41" s="90" t="s">
        <v>152</v>
      </c>
      <c r="B41" s="89" t="s">
        <v>153</v>
      </c>
      <c r="C41" s="85">
        <v>1338.2</v>
      </c>
      <c r="D41" s="85">
        <v>1338.2</v>
      </c>
      <c r="E41" s="23">
        <f t="shared" si="0"/>
        <v>100</v>
      </c>
      <c r="F41" s="25"/>
    </row>
    <row r="42" spans="1:6" ht="91.5" thickBot="1">
      <c r="A42" s="90" t="s">
        <v>154</v>
      </c>
      <c r="B42" s="89" t="s">
        <v>155</v>
      </c>
      <c r="C42" s="85">
        <v>387406</v>
      </c>
      <c r="D42" s="85">
        <v>387406</v>
      </c>
      <c r="E42" s="23">
        <f t="shared" si="0"/>
        <v>100</v>
      </c>
      <c r="F42" s="25"/>
    </row>
    <row r="43" spans="1:6" ht="57.75" thickBot="1">
      <c r="A43" s="90" t="s">
        <v>205</v>
      </c>
      <c r="B43" s="89" t="s">
        <v>206</v>
      </c>
      <c r="C43" s="85">
        <v>615000</v>
      </c>
      <c r="D43" s="85">
        <v>615000</v>
      </c>
      <c r="E43" s="23">
        <f t="shared" si="0"/>
        <v>100</v>
      </c>
      <c r="F43" s="25"/>
    </row>
    <row r="44" spans="1:6" ht="91.5" thickBot="1">
      <c r="A44" s="90" t="s">
        <v>156</v>
      </c>
      <c r="B44" s="89" t="s">
        <v>157</v>
      </c>
      <c r="C44" s="85">
        <v>3874.06</v>
      </c>
      <c r="D44" s="85">
        <v>3874.06</v>
      </c>
      <c r="E44" s="23">
        <f t="shared" si="0"/>
        <v>100</v>
      </c>
      <c r="F44" s="25"/>
    </row>
    <row r="45" spans="1:6" ht="80.25" thickBot="1">
      <c r="A45" s="90" t="s">
        <v>230</v>
      </c>
      <c r="B45" s="121" t="s">
        <v>229</v>
      </c>
      <c r="C45" s="85">
        <v>65100</v>
      </c>
      <c r="D45" s="85">
        <v>65100</v>
      </c>
      <c r="E45" s="23">
        <f t="shared" si="0"/>
        <v>100</v>
      </c>
      <c r="F45" s="25"/>
    </row>
    <row r="46" spans="1:6" ht="35.25" thickBot="1">
      <c r="A46" s="90" t="s">
        <v>158</v>
      </c>
      <c r="B46" s="89" t="s">
        <v>159</v>
      </c>
      <c r="C46" s="85">
        <v>216006.45</v>
      </c>
      <c r="D46" s="85">
        <v>216006.45</v>
      </c>
      <c r="E46" s="23">
        <f t="shared" si="0"/>
        <v>100</v>
      </c>
      <c r="F46" s="25"/>
    </row>
    <row r="47" spans="1:6" ht="91.5" thickBot="1">
      <c r="A47" s="90" t="s">
        <v>160</v>
      </c>
      <c r="B47" s="89" t="s">
        <v>161</v>
      </c>
      <c r="C47" s="85">
        <v>161667.75</v>
      </c>
      <c r="D47" s="85">
        <v>161667.75</v>
      </c>
      <c r="E47" s="23">
        <f t="shared" si="0"/>
        <v>100</v>
      </c>
      <c r="F47" s="25"/>
    </row>
    <row r="48" spans="1:6" ht="69" thickBot="1">
      <c r="A48" s="90" t="s">
        <v>162</v>
      </c>
      <c r="B48" s="89" t="s">
        <v>163</v>
      </c>
      <c r="C48" s="85">
        <v>221126.52</v>
      </c>
      <c r="D48" s="85">
        <v>221126.52</v>
      </c>
      <c r="E48" s="23">
        <f t="shared" si="0"/>
        <v>100</v>
      </c>
      <c r="F48" s="25"/>
    </row>
    <row r="49" spans="1:6" ht="46.5" thickBot="1">
      <c r="A49" s="90" t="s">
        <v>164</v>
      </c>
      <c r="B49" s="89" t="s">
        <v>165</v>
      </c>
      <c r="C49" s="85">
        <v>344975.14</v>
      </c>
      <c r="D49" s="85">
        <v>178730</v>
      </c>
      <c r="E49" s="23">
        <f t="shared" si="0"/>
        <v>51.809530391088465</v>
      </c>
      <c r="F49" s="25"/>
    </row>
    <row r="50" spans="1:6" ht="91.5" thickBot="1">
      <c r="A50" s="90" t="s">
        <v>166</v>
      </c>
      <c r="B50" s="89" t="s">
        <v>167</v>
      </c>
      <c r="C50" s="85">
        <v>8508.83</v>
      </c>
      <c r="D50" s="85">
        <v>8508.82</v>
      </c>
      <c r="E50" s="23">
        <f t="shared" si="0"/>
        <v>99.999882475028883</v>
      </c>
      <c r="F50" s="25"/>
    </row>
    <row r="51" spans="1:6" ht="46.5" thickBot="1">
      <c r="A51" s="90" t="s">
        <v>207</v>
      </c>
      <c r="B51" s="89" t="s">
        <v>208</v>
      </c>
      <c r="C51" s="85">
        <v>23244.799999999999</v>
      </c>
      <c r="D51" s="85">
        <v>23244.799999999999</v>
      </c>
      <c r="E51" s="23">
        <f t="shared" si="0"/>
        <v>100</v>
      </c>
      <c r="F51" s="25"/>
    </row>
    <row r="52" spans="1:6" ht="46.5" thickBot="1">
      <c r="A52" s="90" t="s">
        <v>231</v>
      </c>
      <c r="B52" s="121" t="s">
        <v>232</v>
      </c>
      <c r="C52" s="85">
        <v>252500</v>
      </c>
      <c r="D52" s="85">
        <v>252500</v>
      </c>
      <c r="E52" s="23">
        <f t="shared" si="0"/>
        <v>100</v>
      </c>
      <c r="F52" s="25"/>
    </row>
    <row r="53" spans="1:6" ht="46.5" thickBot="1">
      <c r="A53" s="90" t="s">
        <v>146</v>
      </c>
      <c r="B53" s="89" t="s">
        <v>147</v>
      </c>
      <c r="C53" s="85">
        <v>108000</v>
      </c>
      <c r="D53" s="85">
        <v>108000</v>
      </c>
      <c r="E53" s="23">
        <f t="shared" si="0"/>
        <v>100</v>
      </c>
      <c r="F53" s="25"/>
    </row>
    <row r="54" spans="1:6" ht="15" customHeight="1">
      <c r="A54" s="45"/>
      <c r="B54" s="26"/>
      <c r="C54" s="26"/>
      <c r="D54" s="26"/>
      <c r="E54" s="26"/>
      <c r="F54" s="8"/>
    </row>
  </sheetData>
  <mergeCells count="7">
    <mergeCell ref="A2:D2"/>
    <mergeCell ref="A1:E1"/>
    <mergeCell ref="E3:E5"/>
    <mergeCell ref="A3:A5"/>
    <mergeCell ref="B3:B5"/>
    <mergeCell ref="C3:C5"/>
    <mergeCell ref="D3:D5"/>
  </mergeCells>
  <phoneticPr fontId="0" type="noConversion"/>
  <pageMargins left="0.39374999999999999" right="0.39374999999999999" top="0.39374999999999999" bottom="0.39374999999999999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0"/>
  <sheetViews>
    <sheetView tabSelected="1" workbookViewId="0">
      <selection activeCell="H21" sqref="H21"/>
    </sheetView>
  </sheetViews>
  <sheetFormatPr defaultRowHeight="1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16384" width="9.140625" style="1"/>
  </cols>
  <sheetData>
    <row r="1" spans="1:7" ht="64.5" customHeight="1">
      <c r="A1" s="110" t="s">
        <v>233</v>
      </c>
      <c r="B1" s="111"/>
      <c r="C1" s="111"/>
      <c r="D1" s="111"/>
      <c r="E1" s="111"/>
      <c r="F1" s="111"/>
      <c r="G1" s="8"/>
    </row>
    <row r="2" spans="1:7" ht="14.1" customHeight="1">
      <c r="A2" s="103" t="s">
        <v>88</v>
      </c>
      <c r="B2" s="104"/>
      <c r="C2" s="104"/>
      <c r="D2" s="104"/>
      <c r="E2" s="104"/>
      <c r="F2" s="104"/>
      <c r="G2" s="8"/>
    </row>
    <row r="3" spans="1:7" ht="12" customHeight="1">
      <c r="A3" s="28"/>
      <c r="B3" s="29"/>
      <c r="C3" s="30"/>
      <c r="D3" s="31"/>
      <c r="E3" s="32"/>
      <c r="F3" s="33"/>
      <c r="G3" s="8"/>
    </row>
    <row r="4" spans="1:7" ht="13.5" customHeight="1">
      <c r="A4" s="96" t="s">
        <v>1</v>
      </c>
      <c r="B4" s="96" t="s">
        <v>2</v>
      </c>
      <c r="C4" s="96" t="s">
        <v>89</v>
      </c>
      <c r="D4" s="96" t="s">
        <v>4</v>
      </c>
      <c r="E4" s="96" t="s">
        <v>5</v>
      </c>
      <c r="F4" s="96" t="s">
        <v>6</v>
      </c>
      <c r="G4" s="8"/>
    </row>
    <row r="5" spans="1:7" ht="12" customHeight="1">
      <c r="A5" s="97"/>
      <c r="B5" s="97"/>
      <c r="C5" s="97"/>
      <c r="D5" s="97"/>
      <c r="E5" s="97"/>
      <c r="F5" s="97"/>
      <c r="G5" s="8"/>
    </row>
    <row r="6" spans="1:7" ht="12" customHeight="1">
      <c r="A6" s="97"/>
      <c r="B6" s="97"/>
      <c r="C6" s="97"/>
      <c r="D6" s="97"/>
      <c r="E6" s="97"/>
      <c r="F6" s="97"/>
      <c r="G6" s="8"/>
    </row>
    <row r="7" spans="1:7" ht="11.25" customHeight="1">
      <c r="A7" s="97"/>
      <c r="B7" s="97"/>
      <c r="C7" s="97"/>
      <c r="D7" s="97"/>
      <c r="E7" s="97"/>
      <c r="F7" s="97"/>
      <c r="G7" s="8"/>
    </row>
    <row r="8" spans="1:7" ht="10.5" customHeight="1">
      <c r="A8" s="97"/>
      <c r="B8" s="97"/>
      <c r="C8" s="97"/>
      <c r="D8" s="97"/>
      <c r="E8" s="97"/>
      <c r="F8" s="97"/>
      <c r="G8" s="8"/>
    </row>
    <row r="9" spans="1:7" ht="12" customHeight="1">
      <c r="A9" s="13">
        <v>1</v>
      </c>
      <c r="B9" s="14">
        <v>2</v>
      </c>
      <c r="C9" s="56">
        <v>3</v>
      </c>
      <c r="D9" s="57" t="s">
        <v>7</v>
      </c>
      <c r="E9" s="57" t="s">
        <v>8</v>
      </c>
      <c r="F9" s="57" t="s">
        <v>9</v>
      </c>
      <c r="G9" s="8"/>
    </row>
    <row r="10" spans="1:7" ht="18" customHeight="1">
      <c r="A10" s="58" t="s">
        <v>90</v>
      </c>
      <c r="B10" s="59">
        <v>500</v>
      </c>
      <c r="C10" s="60" t="s">
        <v>11</v>
      </c>
      <c r="D10" s="50">
        <v>157732.62</v>
      </c>
      <c r="E10" s="50">
        <v>-276299.68</v>
      </c>
      <c r="F10" s="61" t="s">
        <v>24</v>
      </c>
      <c r="G10" s="8"/>
    </row>
    <row r="11" spans="1:7" ht="12" customHeight="1">
      <c r="A11" s="62" t="s">
        <v>12</v>
      </c>
      <c r="B11" s="63"/>
      <c r="C11" s="64"/>
      <c r="D11" s="65"/>
      <c r="E11" s="65"/>
      <c r="F11" s="66"/>
      <c r="G11" s="8"/>
    </row>
    <row r="12" spans="1:7" ht="18" customHeight="1">
      <c r="A12" s="67" t="s">
        <v>91</v>
      </c>
      <c r="B12" s="63">
        <v>520</v>
      </c>
      <c r="C12" s="64" t="s">
        <v>11</v>
      </c>
      <c r="D12" s="68" t="s">
        <v>24</v>
      </c>
      <c r="E12" s="68" t="s">
        <v>24</v>
      </c>
      <c r="F12" s="69" t="s">
        <v>24</v>
      </c>
      <c r="G12" s="8"/>
    </row>
    <row r="13" spans="1:7" ht="12" customHeight="1">
      <c r="A13" s="70" t="s">
        <v>92</v>
      </c>
      <c r="B13" s="63"/>
      <c r="C13" s="64"/>
      <c r="D13" s="65"/>
      <c r="E13" s="65"/>
      <c r="F13" s="66"/>
      <c r="G13" s="8"/>
    </row>
    <row r="14" spans="1:7" ht="14.1" customHeight="1">
      <c r="A14" s="71" t="s">
        <v>93</v>
      </c>
      <c r="B14" s="63">
        <v>620</v>
      </c>
      <c r="C14" s="64" t="s">
        <v>11</v>
      </c>
      <c r="D14" s="68" t="s">
        <v>24</v>
      </c>
      <c r="E14" s="68" t="s">
        <v>24</v>
      </c>
      <c r="F14" s="69" t="s">
        <v>24</v>
      </c>
      <c r="G14" s="8"/>
    </row>
    <row r="15" spans="1:7" ht="12.95" customHeight="1" thickBot="1">
      <c r="A15" s="72" t="s">
        <v>92</v>
      </c>
      <c r="B15" s="63"/>
      <c r="C15" s="64"/>
      <c r="D15" s="65"/>
      <c r="E15" s="65"/>
      <c r="F15" s="66"/>
      <c r="G15" s="8"/>
    </row>
    <row r="16" spans="1:7" ht="14.1" customHeight="1" thickBot="1">
      <c r="A16" s="73" t="s">
        <v>94</v>
      </c>
      <c r="B16" s="63">
        <v>700</v>
      </c>
      <c r="C16" s="64"/>
      <c r="D16" s="50">
        <v>157732.62</v>
      </c>
      <c r="E16" s="50">
        <v>-276299.68</v>
      </c>
      <c r="F16" s="69" t="s">
        <v>24</v>
      </c>
      <c r="G16" s="8"/>
    </row>
    <row r="17" spans="1:7" ht="14.1" customHeight="1">
      <c r="A17" s="74" t="s">
        <v>209</v>
      </c>
      <c r="B17" s="63">
        <v>700</v>
      </c>
      <c r="C17" s="64" t="s">
        <v>210</v>
      </c>
      <c r="D17" s="50">
        <v>157732.62</v>
      </c>
      <c r="E17" s="50">
        <v>-276299.68</v>
      </c>
      <c r="F17" s="69" t="s">
        <v>24</v>
      </c>
      <c r="G17" s="8"/>
    </row>
    <row r="18" spans="1:7">
      <c r="A18" s="71" t="s">
        <v>95</v>
      </c>
      <c r="B18" s="63">
        <v>710</v>
      </c>
      <c r="C18" s="64"/>
      <c r="D18" s="68" t="s">
        <v>24</v>
      </c>
      <c r="E18" s="68">
        <v>-16617229.41</v>
      </c>
      <c r="F18" s="75" t="s">
        <v>97</v>
      </c>
      <c r="G18" s="8"/>
    </row>
    <row r="19" spans="1:7">
      <c r="A19" s="76" t="s">
        <v>211</v>
      </c>
      <c r="B19" s="63">
        <v>710</v>
      </c>
      <c r="C19" s="64" t="s">
        <v>96</v>
      </c>
      <c r="D19" s="68">
        <v>-16797363.739999998</v>
      </c>
      <c r="E19" s="68">
        <v>-16617229.41</v>
      </c>
      <c r="F19" s="75" t="s">
        <v>97</v>
      </c>
      <c r="G19" s="8"/>
    </row>
    <row r="20" spans="1:7">
      <c r="A20" s="76" t="s">
        <v>98</v>
      </c>
      <c r="B20" s="63">
        <v>710</v>
      </c>
      <c r="C20" s="64" t="s">
        <v>99</v>
      </c>
      <c r="D20" s="68">
        <v>-16797363.739999998</v>
      </c>
      <c r="E20" s="68">
        <v>-16617229.41</v>
      </c>
      <c r="F20" s="75" t="s">
        <v>97</v>
      </c>
      <c r="G20" s="8"/>
    </row>
    <row r="21" spans="1:7" ht="14.1" customHeight="1">
      <c r="A21" s="76" t="s">
        <v>100</v>
      </c>
      <c r="B21" s="63">
        <v>710</v>
      </c>
      <c r="C21" s="64" t="s">
        <v>101</v>
      </c>
      <c r="D21" s="68">
        <v>-16797363.739999998</v>
      </c>
      <c r="E21" s="68">
        <v>-16617229.41</v>
      </c>
      <c r="F21" s="75" t="s">
        <v>97</v>
      </c>
      <c r="G21" s="8"/>
    </row>
    <row r="22" spans="1:7" ht="23.25">
      <c r="A22" s="76" t="s">
        <v>102</v>
      </c>
      <c r="B22" s="63">
        <v>710</v>
      </c>
      <c r="C22" s="64" t="s">
        <v>103</v>
      </c>
      <c r="D22" s="68">
        <v>-16797363.739999998</v>
      </c>
      <c r="E22" s="68">
        <v>-16617229.41</v>
      </c>
      <c r="F22" s="75" t="s">
        <v>97</v>
      </c>
      <c r="G22" s="8"/>
    </row>
    <row r="23" spans="1:7">
      <c r="A23" s="71" t="s">
        <v>104</v>
      </c>
      <c r="B23" s="63">
        <v>720</v>
      </c>
      <c r="C23" s="64"/>
      <c r="D23" s="68" t="s">
        <v>24</v>
      </c>
      <c r="E23" s="68">
        <v>16340929.73</v>
      </c>
      <c r="F23" s="75" t="s">
        <v>97</v>
      </c>
      <c r="G23" s="8"/>
    </row>
    <row r="24" spans="1:7">
      <c r="A24" s="76" t="s">
        <v>212</v>
      </c>
      <c r="B24" s="63">
        <v>720</v>
      </c>
      <c r="C24" s="77" t="s">
        <v>105</v>
      </c>
      <c r="D24" s="68">
        <v>16955096.359999999</v>
      </c>
      <c r="E24" s="68">
        <v>16340929.73</v>
      </c>
      <c r="F24" s="75" t="s">
        <v>97</v>
      </c>
      <c r="G24" s="8"/>
    </row>
    <row r="25" spans="1:7" ht="12.75" customHeight="1">
      <c r="A25" s="76" t="s">
        <v>106</v>
      </c>
      <c r="B25" s="63">
        <v>720</v>
      </c>
      <c r="C25" s="77" t="s">
        <v>107</v>
      </c>
      <c r="D25" s="68">
        <v>16955096.359999999</v>
      </c>
      <c r="E25" s="68">
        <v>16340929.73</v>
      </c>
      <c r="F25" s="75" t="s">
        <v>97</v>
      </c>
      <c r="G25" s="8"/>
    </row>
    <row r="26" spans="1:7" ht="12.75" customHeight="1">
      <c r="A26" s="76" t="s">
        <v>108</v>
      </c>
      <c r="B26" s="63">
        <v>720</v>
      </c>
      <c r="C26" s="77" t="s">
        <v>109</v>
      </c>
      <c r="D26" s="68">
        <v>16955096.359999999</v>
      </c>
      <c r="E26" s="68">
        <v>16340929.73</v>
      </c>
      <c r="F26" s="75" t="s">
        <v>97</v>
      </c>
      <c r="G26" s="8"/>
    </row>
    <row r="27" spans="1:7" ht="15.75" customHeight="1">
      <c r="A27" s="76" t="s">
        <v>110</v>
      </c>
      <c r="B27" s="63">
        <v>720</v>
      </c>
      <c r="C27" s="77" t="s">
        <v>111</v>
      </c>
      <c r="D27" s="68">
        <v>16955096.359999999</v>
      </c>
      <c r="E27" s="68">
        <v>16340929.73</v>
      </c>
      <c r="F27" s="75" t="s">
        <v>97</v>
      </c>
      <c r="G27" s="8"/>
    </row>
    <row r="28" spans="1:7" ht="9.9499999999999993" customHeight="1">
      <c r="A28" s="37"/>
      <c r="B28" s="38"/>
      <c r="C28" s="39"/>
      <c r="D28" s="35"/>
      <c r="E28" s="35"/>
      <c r="F28" s="35"/>
      <c r="G28" s="8"/>
    </row>
    <row r="29" spans="1:7" ht="12" customHeight="1">
      <c r="A29" s="37"/>
      <c r="B29" s="38"/>
      <c r="C29" s="39"/>
      <c r="D29" s="35"/>
      <c r="E29" s="35"/>
      <c r="F29" s="35"/>
      <c r="G29" s="8"/>
    </row>
    <row r="30" spans="1:7" ht="13.5" customHeight="1">
      <c r="A30" s="34"/>
      <c r="B30" s="27"/>
      <c r="C30" s="39"/>
      <c r="D30" s="27"/>
      <c r="E30" s="27"/>
      <c r="F30" s="35"/>
      <c r="G30" s="8"/>
    </row>
    <row r="31" spans="1:7" ht="11.1" customHeight="1">
      <c r="A31" s="6"/>
      <c r="B31" s="116"/>
      <c r="C31" s="117"/>
      <c r="D31" s="6"/>
      <c r="E31" s="6"/>
      <c r="F31" s="6"/>
      <c r="G31" s="8"/>
    </row>
    <row r="32" spans="1:7" ht="11.1" customHeight="1">
      <c r="A32" s="36"/>
      <c r="B32" s="112"/>
      <c r="C32" s="113"/>
      <c r="D32" s="6"/>
      <c r="E32" s="6"/>
      <c r="F32" s="6"/>
      <c r="G32" s="8"/>
    </row>
    <row r="33" spans="1:7" ht="17.100000000000001" customHeight="1">
      <c r="A33" s="6"/>
      <c r="B33" s="40"/>
      <c r="C33" s="39"/>
      <c r="D33" s="6"/>
      <c r="E33" s="6"/>
      <c r="F33" s="6"/>
      <c r="G33" s="8"/>
    </row>
    <row r="34" spans="1:7" ht="17.100000000000001" customHeight="1">
      <c r="A34" s="9"/>
      <c r="B34" s="118"/>
      <c r="C34" s="119"/>
      <c r="D34" s="6"/>
      <c r="E34" s="6"/>
      <c r="F34" s="6"/>
      <c r="G34" s="8"/>
    </row>
    <row r="35" spans="1:7" ht="12" customHeight="1">
      <c r="A35" s="36"/>
      <c r="B35" s="112"/>
      <c r="C35" s="113"/>
      <c r="D35" s="8"/>
      <c r="E35" s="6"/>
      <c r="F35" s="6"/>
      <c r="G35" s="8"/>
    </row>
    <row r="36" spans="1:7" ht="17.100000000000001" customHeight="1">
      <c r="A36" s="9"/>
      <c r="B36" s="9"/>
      <c r="C36" s="9"/>
      <c r="D36" s="39"/>
      <c r="E36" s="6"/>
      <c r="F36" s="6"/>
      <c r="G36" s="8"/>
    </row>
    <row r="37" spans="1:7" ht="17.100000000000001" customHeight="1">
      <c r="A37" s="9"/>
      <c r="B37" s="37"/>
      <c r="C37" s="37"/>
      <c r="D37" s="39"/>
      <c r="E37" s="2"/>
      <c r="F37" s="2"/>
      <c r="G37" s="8"/>
    </row>
    <row r="38" spans="1:7" hidden="1">
      <c r="A38" s="41" t="s">
        <v>112</v>
      </c>
      <c r="B38" s="41"/>
      <c r="C38" s="41"/>
      <c r="D38" s="41"/>
      <c r="E38" s="41"/>
      <c r="F38" s="41"/>
      <c r="G38" s="8"/>
    </row>
    <row r="39" spans="1:7" hidden="1">
      <c r="A39" s="114" t="s">
        <v>112</v>
      </c>
      <c r="B39" s="115"/>
      <c r="C39" s="115"/>
      <c r="D39" s="115"/>
      <c r="E39" s="115"/>
      <c r="F39" s="115"/>
      <c r="G39" s="8"/>
    </row>
    <row r="40" spans="1:7" hidden="1">
      <c r="A40" s="42" t="s">
        <v>112</v>
      </c>
      <c r="B40" s="42"/>
      <c r="C40" s="42"/>
      <c r="D40" s="42"/>
      <c r="E40" s="42"/>
      <c r="F40" s="42"/>
      <c r="G40" s="8"/>
    </row>
  </sheetData>
  <mergeCells count="13">
    <mergeCell ref="A1:F1"/>
    <mergeCell ref="B35:C35"/>
    <mergeCell ref="A39:F39"/>
    <mergeCell ref="B31:C31"/>
    <mergeCell ref="B32:C32"/>
    <mergeCell ref="B34:C34"/>
    <mergeCell ref="A2:F2"/>
    <mergeCell ref="A4:A8"/>
    <mergeCell ref="B4:B8"/>
    <mergeCell ref="C4:C8"/>
    <mergeCell ref="D4:D8"/>
    <mergeCell ref="E4:E8"/>
    <mergeCell ref="F4:F8"/>
  </mergeCells>
  <phoneticPr fontId="0" type="noConversion"/>
  <pageMargins left="0.70833330000000005" right="0.70833330000000005" top="0.74791660000000004" bottom="0.74791660000000004" header="0.3152778" footer="0.3152778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1881AB9-6481-4CC9-AF85-0390B27043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BUX\USER</dc:creator>
  <cp:lastModifiedBy>User</cp:lastModifiedBy>
  <dcterms:created xsi:type="dcterms:W3CDTF">2019-02-06T13:29:27Z</dcterms:created>
  <dcterms:modified xsi:type="dcterms:W3CDTF">2023-03-03T10:05:07Z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SV_0503117M_20160101_4.xlsx</vt:lpwstr>
  </property>
  <property fmtid="{D5CDD505-2E9C-101B-9397-08002B2CF9AE}" pid="3" name="Название отчета">
    <vt:lpwstr>SV_0503117M_20160101_4.xlsx</vt:lpwstr>
  </property>
  <property fmtid="{D5CDD505-2E9C-101B-9397-08002B2CF9AE}" pid="4" name="Версия клиента">
    <vt:lpwstr>18.2.2.28127</vt:lpwstr>
  </property>
  <property fmtid="{D5CDD505-2E9C-101B-9397-08002B2CF9AE}" pid="5" name="Версия базы">
    <vt:lpwstr>18.2.0.15625353</vt:lpwstr>
  </property>
  <property fmtid="{D5CDD505-2E9C-101B-9397-08002B2CF9AE}" pid="6" name="Тип сервера">
    <vt:lpwstr>MSSQL</vt:lpwstr>
  </property>
  <property fmtid="{D5CDD505-2E9C-101B-9397-08002B2CF9AE}" pid="7" name="Сервер">
    <vt:lpwstr>.</vt:lpwstr>
  </property>
  <property fmtid="{D5CDD505-2E9C-101B-9397-08002B2CF9AE}" pid="8" name="База">
    <vt:lpwstr>svod_smart</vt:lpwstr>
  </property>
  <property fmtid="{D5CDD505-2E9C-101B-9397-08002B2CF9AE}" pid="9" name="Пользователь">
    <vt:lpwstr>adm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не используется</vt:lpwstr>
  </property>
</Properties>
</file>